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7050" tabRatio="752"/>
  </bookViews>
  <sheets>
    <sheet name="Полиатлон" sheetId="5" r:id="rId1"/>
    <sheet name="Юноши 16 и ст" sheetId="11" r:id="rId2"/>
    <sheet name="Девушки 16 и ст" sheetId="6" r:id="rId3"/>
    <sheet name="Юноши 14-15" sheetId="7" r:id="rId4"/>
    <sheet name="Мальчики 12-13" sheetId="8" r:id="rId5"/>
    <sheet name="Девушки 14-15" sheetId="9" r:id="rId6"/>
    <sheet name="Девочки 12-13" sheetId="10" r:id="rId7"/>
  </sheets>
  <definedNames>
    <definedName name="_xlnm._FilterDatabase" localSheetId="0" hidden="1">Полиатлон!$B$3:$M$56</definedName>
  </definedNames>
  <calcPr calcId="162913"/>
</workbook>
</file>

<file path=xl/calcChain.xml><?xml version="1.0" encoding="utf-8"?>
<calcChain xmlns="http://schemas.openxmlformats.org/spreadsheetml/2006/main">
  <c r="L11" i="9"/>
  <c r="L10"/>
  <c r="L9"/>
  <c r="L8"/>
  <c r="L7"/>
  <c r="L6"/>
  <c r="L5"/>
  <c r="L11" i="8"/>
  <c r="L10"/>
  <c r="L9"/>
  <c r="L8"/>
  <c r="L7"/>
  <c r="L6"/>
  <c r="L5"/>
  <c r="L9" i="7"/>
  <c r="L8"/>
  <c r="L7"/>
  <c r="L6"/>
  <c r="L5"/>
  <c r="M12" i="6"/>
  <c r="M11"/>
  <c r="M10"/>
  <c r="M9"/>
  <c r="M8"/>
  <c r="M7"/>
  <c r="M6"/>
  <c r="M5"/>
  <c r="M29" i="11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L6" i="10" l="1"/>
  <c r="L7"/>
  <c r="L5"/>
  <c r="L10" i="7"/>
  <c r="M5" i="5"/>
  <c r="M6"/>
  <c r="M7"/>
  <c r="M8"/>
  <c r="M11"/>
  <c r="M12"/>
  <c r="M13"/>
  <c r="M14"/>
  <c r="M15"/>
  <c r="M16"/>
  <c r="M17"/>
  <c r="M18"/>
  <c r="M19"/>
  <c r="M20"/>
  <c r="M21"/>
  <c r="M22"/>
  <c r="M23"/>
  <c r="M24"/>
  <c r="M25"/>
  <c r="M26"/>
  <c r="M27"/>
  <c r="M10"/>
  <c r="M9"/>
  <c r="M28"/>
  <c r="M29"/>
  <c r="M31"/>
  <c r="M32"/>
  <c r="M35"/>
  <c r="M36"/>
  <c r="M37"/>
  <c r="M38"/>
  <c r="M34"/>
  <c r="M33"/>
  <c r="M40"/>
  <c r="M42"/>
  <c r="M41"/>
  <c r="M43"/>
  <c r="M44"/>
  <c r="M48"/>
  <c r="M49"/>
  <c r="M47"/>
  <c r="M50"/>
  <c r="M52"/>
  <c r="M53"/>
  <c r="M51"/>
  <c r="M57"/>
  <c r="M58"/>
  <c r="M56"/>
  <c r="M60"/>
  <c r="M61"/>
  <c r="M59"/>
  <c r="M62"/>
  <c r="M65"/>
  <c r="M67"/>
  <c r="M66"/>
</calcChain>
</file>

<file path=xl/sharedStrings.xml><?xml version="1.0" encoding="utf-8"?>
<sst xmlns="http://schemas.openxmlformats.org/spreadsheetml/2006/main" count="315" uniqueCount="76">
  <si>
    <t>Итого</t>
  </si>
  <si>
    <t>Место</t>
  </si>
  <si>
    <t>ФИО</t>
  </si>
  <si>
    <t>пресс            за 40 сек. (кол-во раз)</t>
  </si>
  <si>
    <t>упор лежа-упор присев      за 40 сек         (кол-во раз)</t>
  </si>
  <si>
    <t>отжимание         за 40 сек.           (кол-во раз)</t>
  </si>
  <si>
    <t>выпрыгивание за 40 сек.           (кол-во раз)</t>
  </si>
  <si>
    <t>ТРАПЕЗНИКОВ Константин</t>
  </si>
  <si>
    <t>КОРНИЛОВИЧ Александр</t>
  </si>
  <si>
    <t>ХИСАМУТДИНОВ Дамир</t>
  </si>
  <si>
    <t>МЕЛЬНИКОВ Владислав</t>
  </si>
  <si>
    <t>ИВАНОВ Дмитрий</t>
  </si>
  <si>
    <t>ШАДРИН Дмитрий</t>
  </si>
  <si>
    <t>ЗЫКИН Иван</t>
  </si>
  <si>
    <t>ДУБИНОВ Дмитрий</t>
  </si>
  <si>
    <t>ЖАРОВ Георгий</t>
  </si>
  <si>
    <t>БЕЛЯЕВА Анна</t>
  </si>
  <si>
    <t>БОЙКОВА Екатерина</t>
  </si>
  <si>
    <t>НАЗРУЛОЕВА Камаля</t>
  </si>
  <si>
    <t>ПЕТРОВА Виктория</t>
  </si>
  <si>
    <t>ДЬЯЧКОВА Анастасия</t>
  </si>
  <si>
    <t>ЖАРОВА Софья</t>
  </si>
  <si>
    <t>РОДИЧЕВА Анастасия</t>
  </si>
  <si>
    <t>РАЗУВАЕВА Анна</t>
  </si>
  <si>
    <t>ДЬЯЧКОВА Екатерина</t>
  </si>
  <si>
    <t>+</t>
  </si>
  <si>
    <t>КОЛЕСНИКОВА Александра</t>
  </si>
  <si>
    <t>Год рождения</t>
  </si>
  <si>
    <t>планка   (за 30 сек.)</t>
  </si>
  <si>
    <t>ЗЕРНОВА Екатерина</t>
  </si>
  <si>
    <t>"пистолетики" за 30 сек. на одной ноге (кол-во раз)</t>
  </si>
  <si>
    <t>"пистолетики" за 30 сек. на другой ноге (кол-во раз)</t>
  </si>
  <si>
    <t>АЛПАТОВ Сергей</t>
  </si>
  <si>
    <t>БОБКОВА Евгения</t>
  </si>
  <si>
    <t>БОНДАРЕНКО Олег</t>
  </si>
  <si>
    <t>ВАРЛАХИН Андрей</t>
  </si>
  <si>
    <t>ГАВРИЛОВ Василий</t>
  </si>
  <si>
    <t xml:space="preserve">ЕФИМОВ Дмитрий </t>
  </si>
  <si>
    <t>ПЛЕШАНОВ Илья</t>
  </si>
  <si>
    <t>ШЕБАЛИН Роман</t>
  </si>
  <si>
    <t xml:space="preserve">АЛИЕВ Нурмат </t>
  </si>
  <si>
    <t xml:space="preserve">ДЯТЛОВ Вячеслав </t>
  </si>
  <si>
    <t>КОВАЛЕВ Алексей</t>
  </si>
  <si>
    <t xml:space="preserve">КОНОВАЛОВ Семен </t>
  </si>
  <si>
    <t xml:space="preserve">КУЗЬМИН Алексей </t>
  </si>
  <si>
    <t xml:space="preserve">ЛАКШИНА Анастасия </t>
  </si>
  <si>
    <t xml:space="preserve">ЯГОДАРОВ Лев </t>
  </si>
  <si>
    <t xml:space="preserve">БОБОРЕВ Иван </t>
  </si>
  <si>
    <t>ГОРБАЧЕВ Алексей</t>
  </si>
  <si>
    <t xml:space="preserve">ДРАГУНКИН Артем </t>
  </si>
  <si>
    <t xml:space="preserve">ДРЕСВЯНСКИЙ Владислав </t>
  </si>
  <si>
    <t xml:space="preserve">ЛОКТЕЕВ Александр </t>
  </si>
  <si>
    <t xml:space="preserve">МЕДВЕДЕВ Никита </t>
  </si>
  <si>
    <t xml:space="preserve">НИКОЛАЕВ Алексей </t>
  </si>
  <si>
    <t xml:space="preserve">ПОЛЕТАЕВ Михаил </t>
  </si>
  <si>
    <t>РУМЯНЦЕВА Александра</t>
  </si>
  <si>
    <t xml:space="preserve">СИМОНОВА Алена </t>
  </si>
  <si>
    <t>ЯКИМЕНКО Артем</t>
  </si>
  <si>
    <t>Стрельба          III-ВП</t>
  </si>
  <si>
    <t>ИГНАТЬЕВ Кирилл</t>
  </si>
  <si>
    <t>ШАЯХМЕТОВ Тимур</t>
  </si>
  <si>
    <t>ТЕХТЕЛЕВ Александр</t>
  </si>
  <si>
    <t>ДУБИНОВА Лидия</t>
  </si>
  <si>
    <t>ЧИЛИКИН Александр</t>
  </si>
  <si>
    <t>КОРНИЛОВИЧ Мария</t>
  </si>
  <si>
    <t>ВАСИЛЬЕВА Анна</t>
  </si>
  <si>
    <t>УРАЗГИЛЬДИЕВ Виталий</t>
  </si>
  <si>
    <t>ДЕВОЧКИ 12-13 лет</t>
  </si>
  <si>
    <t>ДЕВУШКИ 14-15 лет</t>
  </si>
  <si>
    <t>МАЛЬЧИКИ 12-13 лет</t>
  </si>
  <si>
    <t>ЮНОШИ 14-15 лет</t>
  </si>
  <si>
    <t>ДЕВУШКИ 16 лет и старше</t>
  </si>
  <si>
    <t>ЮНОШИ 16 лет и старше</t>
  </si>
  <si>
    <t>Первенство СШ "Выборжанин" по ОФП и СФП среди спортсменов отделения полиатлон                                                       в честь 75-летия Победы в Великой Отечественной Войне.</t>
  </si>
  <si>
    <t>Первенство СШ "Выборжанин" по ОФП и СФП среди спортсменов отделения полиатлон                                                                в честь 75-летия Победы в Великой Отечественной Войне.</t>
  </si>
  <si>
    <t>Первенство СШ "Выборжанин" по ОФП и СФП среди спортсменов отделения полиатлон                                                               в честь 75-летия Победы в Великой Отечественной Войне.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</si>
</sst>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7"/>
  <sheetViews>
    <sheetView tabSelected="1" view="pageBreakPreview" zoomScaleNormal="80" zoomScaleSheetLayoutView="100" workbookViewId="0">
      <selection activeCell="Q3" sqref="Q3"/>
    </sheetView>
  </sheetViews>
  <sheetFormatPr defaultColWidth="9.140625" defaultRowHeight="15"/>
  <cols>
    <col min="1" max="1" width="1.7109375" style="3" customWidth="1"/>
    <col min="2" max="2" width="5.28515625" style="3" customWidth="1"/>
    <col min="3" max="3" width="23.85546875" style="3" customWidth="1"/>
    <col min="4" max="5" width="8.7109375" style="3" customWidth="1"/>
    <col min="6" max="6" width="10.7109375" style="3" customWidth="1"/>
    <col min="7" max="7" width="11.28515625" style="3" customWidth="1"/>
    <col min="8" max="8" width="11.140625" style="3" customWidth="1"/>
    <col min="9" max="9" width="7.140625" style="3" customWidth="1"/>
    <col min="10" max="10" width="9.140625" style="3"/>
    <col min="11" max="11" width="9.28515625" style="3" customWidth="1"/>
    <col min="12" max="12" width="9.42578125" style="3" customWidth="1"/>
    <col min="13" max="13" width="6.42578125" style="3" customWidth="1"/>
    <col min="14" max="16384" width="9.140625" style="3"/>
  </cols>
  <sheetData>
    <row r="1" spans="2:13" ht="36.6" customHeight="1">
      <c r="C1" s="30" t="s">
        <v>73</v>
      </c>
      <c r="D1" s="30"/>
      <c r="E1" s="30"/>
      <c r="F1" s="30"/>
      <c r="G1" s="30"/>
      <c r="H1" s="30"/>
      <c r="I1" s="30"/>
      <c r="J1" s="30"/>
      <c r="K1" s="30"/>
      <c r="L1" s="30"/>
    </row>
    <row r="3" spans="2:13" ht="54.75" customHeight="1">
      <c r="B3" s="12" t="s">
        <v>1</v>
      </c>
      <c r="C3" s="4" t="s">
        <v>2</v>
      </c>
      <c r="D3" s="11" t="s">
        <v>27</v>
      </c>
      <c r="E3" s="11" t="s">
        <v>58</v>
      </c>
      <c r="F3" s="11" t="s">
        <v>5</v>
      </c>
      <c r="G3" s="12" t="s">
        <v>4</v>
      </c>
      <c r="H3" s="12" t="s">
        <v>6</v>
      </c>
      <c r="I3" s="11" t="s">
        <v>28</v>
      </c>
      <c r="J3" s="12" t="s">
        <v>3</v>
      </c>
      <c r="K3" s="14" t="s">
        <v>30</v>
      </c>
      <c r="L3" s="14" t="s">
        <v>31</v>
      </c>
      <c r="M3" s="6" t="s">
        <v>0</v>
      </c>
    </row>
    <row r="4" spans="2:13" s="10" customFormat="1" ht="14.25" customHeight="1">
      <c r="B4" s="31" t="s">
        <v>72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s="10" customFormat="1" ht="14.25" customHeight="1">
      <c r="B5" s="1">
        <v>1</v>
      </c>
      <c r="C5" s="8" t="s">
        <v>32</v>
      </c>
      <c r="D5" s="17">
        <v>1991</v>
      </c>
      <c r="E5" s="20">
        <v>85</v>
      </c>
      <c r="F5" s="9">
        <v>52</v>
      </c>
      <c r="G5" s="9">
        <v>30</v>
      </c>
      <c r="H5" s="9">
        <v>30</v>
      </c>
      <c r="I5" s="9" t="s">
        <v>25</v>
      </c>
      <c r="J5" s="9">
        <v>30</v>
      </c>
      <c r="K5" s="9">
        <v>16</v>
      </c>
      <c r="L5" s="9">
        <v>18</v>
      </c>
      <c r="M5" s="9">
        <f t="shared" ref="M5:M29" si="0">E5+F5+G5+H5+J5+K5+L5</f>
        <v>261</v>
      </c>
    </row>
    <row r="6" spans="2:13" s="10" customFormat="1" ht="14.25" customHeight="1">
      <c r="B6" s="1">
        <v>2</v>
      </c>
      <c r="C6" s="8" t="s">
        <v>37</v>
      </c>
      <c r="D6" s="17">
        <v>1997</v>
      </c>
      <c r="E6" s="20">
        <v>83</v>
      </c>
      <c r="F6" s="9">
        <v>50</v>
      </c>
      <c r="G6" s="9">
        <v>28</v>
      </c>
      <c r="H6" s="9">
        <v>29</v>
      </c>
      <c r="I6" s="9" t="s">
        <v>25</v>
      </c>
      <c r="J6" s="9">
        <v>33</v>
      </c>
      <c r="K6" s="9">
        <v>14</v>
      </c>
      <c r="L6" s="9">
        <v>13</v>
      </c>
      <c r="M6" s="9">
        <f t="shared" si="0"/>
        <v>250</v>
      </c>
    </row>
    <row r="7" spans="2:13" s="10" customFormat="1" ht="14.25" customHeight="1">
      <c r="B7" s="1">
        <v>3</v>
      </c>
      <c r="C7" s="8" t="s">
        <v>39</v>
      </c>
      <c r="D7" s="17">
        <v>1996</v>
      </c>
      <c r="E7" s="20">
        <v>82</v>
      </c>
      <c r="F7" s="9">
        <v>44</v>
      </c>
      <c r="G7" s="9">
        <v>27</v>
      </c>
      <c r="H7" s="9">
        <v>27</v>
      </c>
      <c r="I7" s="9" t="s">
        <v>25</v>
      </c>
      <c r="J7" s="9">
        <v>29</v>
      </c>
      <c r="K7" s="9">
        <v>14</v>
      </c>
      <c r="L7" s="9">
        <v>15</v>
      </c>
      <c r="M7" s="9">
        <f t="shared" si="0"/>
        <v>238</v>
      </c>
    </row>
    <row r="8" spans="2:13" s="10" customFormat="1" ht="14.25" customHeight="1">
      <c r="B8" s="1">
        <v>4</v>
      </c>
      <c r="C8" s="8" t="s">
        <v>47</v>
      </c>
      <c r="D8" s="17">
        <v>1996</v>
      </c>
      <c r="E8" s="20">
        <v>85</v>
      </c>
      <c r="F8" s="9">
        <v>42</v>
      </c>
      <c r="G8" s="9">
        <v>22</v>
      </c>
      <c r="H8" s="9">
        <v>26</v>
      </c>
      <c r="I8" s="9" t="s">
        <v>25</v>
      </c>
      <c r="J8" s="9">
        <v>33</v>
      </c>
      <c r="K8" s="9">
        <v>15</v>
      </c>
      <c r="L8" s="9">
        <v>15</v>
      </c>
      <c r="M8" s="9">
        <f t="shared" si="0"/>
        <v>238</v>
      </c>
    </row>
    <row r="9" spans="2:13" s="10" customFormat="1" ht="14.25" customHeight="1">
      <c r="B9" s="1">
        <v>5</v>
      </c>
      <c r="C9" s="8" t="s">
        <v>57</v>
      </c>
      <c r="D9" s="17">
        <v>2004</v>
      </c>
      <c r="E9" s="20">
        <v>82</v>
      </c>
      <c r="F9" s="9">
        <v>46</v>
      </c>
      <c r="G9" s="9">
        <v>28</v>
      </c>
      <c r="H9" s="9">
        <v>28</v>
      </c>
      <c r="I9" s="9" t="s">
        <v>25</v>
      </c>
      <c r="J9" s="9">
        <v>25</v>
      </c>
      <c r="K9" s="9">
        <v>14</v>
      </c>
      <c r="L9" s="9">
        <v>15</v>
      </c>
      <c r="M9" s="9">
        <f t="shared" si="0"/>
        <v>238</v>
      </c>
    </row>
    <row r="10" spans="2:13" s="10" customFormat="1" ht="14.25" customHeight="1">
      <c r="B10" s="1">
        <v>6</v>
      </c>
      <c r="C10" s="8" t="s">
        <v>7</v>
      </c>
      <c r="D10" s="17">
        <v>2004</v>
      </c>
      <c r="E10" s="20">
        <v>80</v>
      </c>
      <c r="F10" s="9">
        <v>50</v>
      </c>
      <c r="G10" s="9">
        <v>34</v>
      </c>
      <c r="H10" s="9">
        <v>33</v>
      </c>
      <c r="I10" s="9" t="s">
        <v>25</v>
      </c>
      <c r="J10" s="9">
        <v>32</v>
      </c>
      <c r="K10" s="9">
        <v>2</v>
      </c>
      <c r="L10" s="9">
        <v>6</v>
      </c>
      <c r="M10" s="9">
        <f t="shared" si="0"/>
        <v>237</v>
      </c>
    </row>
    <row r="11" spans="2:13" s="10" customFormat="1" ht="14.25" customHeight="1">
      <c r="B11" s="1">
        <v>7</v>
      </c>
      <c r="C11" s="8" t="s">
        <v>40</v>
      </c>
      <c r="D11" s="17">
        <v>1995</v>
      </c>
      <c r="E11" s="20">
        <v>83</v>
      </c>
      <c r="F11" s="9">
        <v>47</v>
      </c>
      <c r="G11" s="9">
        <v>24</v>
      </c>
      <c r="H11" s="9">
        <v>25</v>
      </c>
      <c r="I11" s="9" t="s">
        <v>25</v>
      </c>
      <c r="J11" s="9">
        <v>31</v>
      </c>
      <c r="K11" s="9">
        <v>12</v>
      </c>
      <c r="L11" s="9">
        <v>11</v>
      </c>
      <c r="M11" s="9">
        <f t="shared" si="0"/>
        <v>233</v>
      </c>
    </row>
    <row r="12" spans="2:13" s="10" customFormat="1" ht="14.25" customHeight="1">
      <c r="B12" s="1">
        <v>8</v>
      </c>
      <c r="C12" s="8" t="s">
        <v>48</v>
      </c>
      <c r="D12" s="17">
        <v>1994</v>
      </c>
      <c r="E12" s="20">
        <v>80</v>
      </c>
      <c r="F12" s="9">
        <v>47</v>
      </c>
      <c r="G12" s="9">
        <v>27</v>
      </c>
      <c r="H12" s="9">
        <v>24</v>
      </c>
      <c r="I12" s="9" t="s">
        <v>25</v>
      </c>
      <c r="J12" s="9">
        <v>30</v>
      </c>
      <c r="K12" s="9">
        <v>12</v>
      </c>
      <c r="L12" s="9">
        <v>13</v>
      </c>
      <c r="M12" s="9">
        <f t="shared" si="0"/>
        <v>233</v>
      </c>
    </row>
    <row r="13" spans="2:13" s="10" customFormat="1" ht="14.25" customHeight="1">
      <c r="B13" s="1">
        <v>9</v>
      </c>
      <c r="C13" s="8" t="s">
        <v>41</v>
      </c>
      <c r="D13" s="17">
        <v>2003</v>
      </c>
      <c r="E13" s="20">
        <v>80</v>
      </c>
      <c r="F13" s="9">
        <v>46</v>
      </c>
      <c r="G13" s="9">
        <v>31</v>
      </c>
      <c r="H13" s="9">
        <v>26</v>
      </c>
      <c r="I13" s="9" t="s">
        <v>25</v>
      </c>
      <c r="J13" s="9">
        <v>25</v>
      </c>
      <c r="K13" s="9">
        <v>11</v>
      </c>
      <c r="L13" s="9">
        <v>13</v>
      </c>
      <c r="M13" s="9">
        <f t="shared" si="0"/>
        <v>232</v>
      </c>
    </row>
    <row r="14" spans="2:13" s="10" customFormat="1" ht="14.25" customHeight="1">
      <c r="B14" s="1">
        <v>10</v>
      </c>
      <c r="C14" s="8" t="s">
        <v>38</v>
      </c>
      <c r="D14" s="17">
        <v>1993</v>
      </c>
      <c r="E14" s="20">
        <v>85</v>
      </c>
      <c r="F14" s="9">
        <v>42</v>
      </c>
      <c r="G14" s="9">
        <v>25</v>
      </c>
      <c r="H14" s="9">
        <v>25</v>
      </c>
      <c r="I14" s="9" t="s">
        <v>25</v>
      </c>
      <c r="J14" s="9">
        <v>30</v>
      </c>
      <c r="K14" s="9">
        <v>12</v>
      </c>
      <c r="L14" s="9">
        <v>12</v>
      </c>
      <c r="M14" s="9">
        <f t="shared" si="0"/>
        <v>231</v>
      </c>
    </row>
    <row r="15" spans="2:13" s="10" customFormat="1" ht="14.25" customHeight="1">
      <c r="B15" s="1">
        <v>11</v>
      </c>
      <c r="C15" s="8" t="s">
        <v>52</v>
      </c>
      <c r="D15" s="17">
        <v>1999</v>
      </c>
      <c r="E15" s="20">
        <v>82</v>
      </c>
      <c r="F15" s="9">
        <v>45</v>
      </c>
      <c r="G15" s="9">
        <v>28</v>
      </c>
      <c r="H15" s="9">
        <v>26</v>
      </c>
      <c r="I15" s="9" t="s">
        <v>25</v>
      </c>
      <c r="J15" s="9">
        <v>26</v>
      </c>
      <c r="K15" s="9">
        <v>9</v>
      </c>
      <c r="L15" s="9">
        <v>14</v>
      </c>
      <c r="M15" s="9">
        <f t="shared" si="0"/>
        <v>230</v>
      </c>
    </row>
    <row r="16" spans="2:13" s="10" customFormat="1" ht="14.25" customHeight="1">
      <c r="B16" s="1">
        <v>12</v>
      </c>
      <c r="C16" s="8" t="s">
        <v>53</v>
      </c>
      <c r="D16" s="17">
        <v>1999</v>
      </c>
      <c r="E16" s="20">
        <v>82</v>
      </c>
      <c r="F16" s="9">
        <v>46</v>
      </c>
      <c r="G16" s="9">
        <v>27</v>
      </c>
      <c r="H16" s="9">
        <v>24</v>
      </c>
      <c r="I16" s="9" t="s">
        <v>25</v>
      </c>
      <c r="J16" s="9">
        <v>26</v>
      </c>
      <c r="K16" s="9">
        <v>11</v>
      </c>
      <c r="L16" s="9">
        <v>12</v>
      </c>
      <c r="M16" s="9">
        <f t="shared" si="0"/>
        <v>228</v>
      </c>
    </row>
    <row r="17" spans="2:13" s="10" customFormat="1" ht="14.25" customHeight="1">
      <c r="B17" s="1">
        <v>13</v>
      </c>
      <c r="C17" s="8" t="s">
        <v>34</v>
      </c>
      <c r="D17" s="17">
        <v>1997</v>
      </c>
      <c r="E17" s="20">
        <v>89</v>
      </c>
      <c r="F17" s="9">
        <v>44</v>
      </c>
      <c r="G17" s="9">
        <v>24</v>
      </c>
      <c r="H17" s="9">
        <v>24</v>
      </c>
      <c r="I17" s="9" t="s">
        <v>25</v>
      </c>
      <c r="J17" s="9">
        <v>28</v>
      </c>
      <c r="K17" s="9">
        <v>9</v>
      </c>
      <c r="L17" s="9">
        <v>9</v>
      </c>
      <c r="M17" s="9">
        <f t="shared" si="0"/>
        <v>227</v>
      </c>
    </row>
    <row r="18" spans="2:13" s="10" customFormat="1" ht="14.25" customHeight="1">
      <c r="B18" s="1">
        <v>14</v>
      </c>
      <c r="C18" s="8" t="s">
        <v>36</v>
      </c>
      <c r="D18" s="17">
        <v>1995</v>
      </c>
      <c r="E18" s="20">
        <v>92</v>
      </c>
      <c r="F18" s="9">
        <v>50</v>
      </c>
      <c r="G18" s="9">
        <v>25</v>
      </c>
      <c r="H18" s="9">
        <v>0</v>
      </c>
      <c r="I18" s="9" t="s">
        <v>25</v>
      </c>
      <c r="J18" s="9">
        <v>40</v>
      </c>
      <c r="K18" s="9">
        <v>15</v>
      </c>
      <c r="L18" s="9">
        <v>0</v>
      </c>
      <c r="M18" s="9">
        <f t="shared" si="0"/>
        <v>222</v>
      </c>
    </row>
    <row r="19" spans="2:13" s="10" customFormat="1" ht="14.25" customHeight="1">
      <c r="B19" s="1">
        <v>15</v>
      </c>
      <c r="C19" s="8" t="s">
        <v>46</v>
      </c>
      <c r="D19" s="17">
        <v>1998</v>
      </c>
      <c r="E19" s="20">
        <v>84</v>
      </c>
      <c r="F19" s="9">
        <v>35</v>
      </c>
      <c r="G19" s="9">
        <v>26</v>
      </c>
      <c r="H19" s="9">
        <v>25</v>
      </c>
      <c r="I19" s="9" t="s">
        <v>25</v>
      </c>
      <c r="J19" s="9">
        <v>28</v>
      </c>
      <c r="K19" s="9">
        <v>15</v>
      </c>
      <c r="L19" s="9">
        <v>8</v>
      </c>
      <c r="M19" s="9">
        <f t="shared" si="0"/>
        <v>221</v>
      </c>
    </row>
    <row r="20" spans="2:13" s="10" customFormat="1" ht="14.25" customHeight="1">
      <c r="B20" s="1">
        <v>16</v>
      </c>
      <c r="C20" s="8" t="s">
        <v>42</v>
      </c>
      <c r="D20" s="17">
        <v>1997</v>
      </c>
      <c r="E20" s="20">
        <v>84</v>
      </c>
      <c r="F20" s="9">
        <v>32</v>
      </c>
      <c r="G20" s="9">
        <v>27</v>
      </c>
      <c r="H20" s="9">
        <v>25</v>
      </c>
      <c r="I20" s="9" t="s">
        <v>25</v>
      </c>
      <c r="J20" s="9">
        <v>30</v>
      </c>
      <c r="K20" s="9">
        <v>10</v>
      </c>
      <c r="L20" s="9">
        <v>12</v>
      </c>
      <c r="M20" s="9">
        <f t="shared" si="0"/>
        <v>220</v>
      </c>
    </row>
    <row r="21" spans="2:13" s="10" customFormat="1" ht="14.25" customHeight="1">
      <c r="B21" s="1">
        <v>17</v>
      </c>
      <c r="C21" s="8" t="s">
        <v>49</v>
      </c>
      <c r="D21" s="17">
        <v>2001</v>
      </c>
      <c r="E21" s="20">
        <v>83</v>
      </c>
      <c r="F21" s="9">
        <v>44</v>
      </c>
      <c r="G21" s="9">
        <v>24</v>
      </c>
      <c r="H21" s="9">
        <v>25</v>
      </c>
      <c r="I21" s="9" t="s">
        <v>25</v>
      </c>
      <c r="J21" s="9">
        <v>25</v>
      </c>
      <c r="K21" s="9">
        <v>9</v>
      </c>
      <c r="L21" s="9">
        <v>9</v>
      </c>
      <c r="M21" s="9">
        <f t="shared" si="0"/>
        <v>219</v>
      </c>
    </row>
    <row r="22" spans="2:13" s="10" customFormat="1" ht="14.25" customHeight="1">
      <c r="B22" s="1">
        <v>18</v>
      </c>
      <c r="C22" s="8" t="s">
        <v>44</v>
      </c>
      <c r="D22" s="17">
        <v>1998</v>
      </c>
      <c r="E22" s="20">
        <v>80</v>
      </c>
      <c r="F22" s="9">
        <v>49</v>
      </c>
      <c r="G22" s="9">
        <v>23</v>
      </c>
      <c r="H22" s="9">
        <v>26</v>
      </c>
      <c r="I22" s="9" t="s">
        <v>25</v>
      </c>
      <c r="J22" s="9">
        <v>24</v>
      </c>
      <c r="K22" s="9">
        <v>8</v>
      </c>
      <c r="L22" s="9">
        <v>7</v>
      </c>
      <c r="M22" s="9">
        <f t="shared" si="0"/>
        <v>217</v>
      </c>
    </row>
    <row r="23" spans="2:13" s="10" customFormat="1" ht="14.25" customHeight="1">
      <c r="B23" s="1">
        <v>19</v>
      </c>
      <c r="C23" s="8" t="s">
        <v>43</v>
      </c>
      <c r="D23" s="17">
        <v>1997</v>
      </c>
      <c r="E23" s="20">
        <v>88</v>
      </c>
      <c r="F23" s="9">
        <v>30</v>
      </c>
      <c r="G23" s="9">
        <v>26</v>
      </c>
      <c r="H23" s="9">
        <v>26</v>
      </c>
      <c r="I23" s="9" t="s">
        <v>25</v>
      </c>
      <c r="J23" s="9">
        <v>26</v>
      </c>
      <c r="K23" s="9">
        <v>10</v>
      </c>
      <c r="L23" s="9">
        <v>10</v>
      </c>
      <c r="M23" s="9">
        <f t="shared" si="0"/>
        <v>216</v>
      </c>
    </row>
    <row r="24" spans="2:13" s="10" customFormat="1" ht="14.25" customHeight="1">
      <c r="B24" s="1">
        <v>20</v>
      </c>
      <c r="C24" s="8" t="s">
        <v>51</v>
      </c>
      <c r="D24" s="17">
        <v>1996</v>
      </c>
      <c r="E24" s="20">
        <v>80</v>
      </c>
      <c r="F24" s="9">
        <v>40</v>
      </c>
      <c r="G24" s="9">
        <v>25</v>
      </c>
      <c r="H24" s="9">
        <v>24</v>
      </c>
      <c r="I24" s="9" t="s">
        <v>25</v>
      </c>
      <c r="J24" s="9">
        <v>25</v>
      </c>
      <c r="K24" s="9">
        <v>12</v>
      </c>
      <c r="L24" s="9">
        <v>8</v>
      </c>
      <c r="M24" s="9">
        <f t="shared" si="0"/>
        <v>214</v>
      </c>
    </row>
    <row r="25" spans="2:13" s="10" customFormat="1" ht="14.25" customHeight="1">
      <c r="B25" s="1">
        <v>21</v>
      </c>
      <c r="C25" s="8" t="s">
        <v>35</v>
      </c>
      <c r="D25" s="17">
        <v>2000</v>
      </c>
      <c r="E25" s="20">
        <v>84</v>
      </c>
      <c r="F25" s="9">
        <v>34</v>
      </c>
      <c r="G25" s="9">
        <v>26</v>
      </c>
      <c r="H25" s="9">
        <v>22</v>
      </c>
      <c r="I25" s="9" t="s">
        <v>25</v>
      </c>
      <c r="J25" s="9">
        <v>27</v>
      </c>
      <c r="K25" s="9">
        <v>9</v>
      </c>
      <c r="L25" s="9">
        <v>10</v>
      </c>
      <c r="M25" s="9">
        <f t="shared" si="0"/>
        <v>212</v>
      </c>
    </row>
    <row r="26" spans="2:13" s="10" customFormat="1" ht="14.25" customHeight="1">
      <c r="B26" s="1">
        <v>22</v>
      </c>
      <c r="C26" s="8" t="s">
        <v>54</v>
      </c>
      <c r="D26" s="17">
        <v>1998</v>
      </c>
      <c r="E26" s="20">
        <v>78</v>
      </c>
      <c r="F26" s="9">
        <v>37</v>
      </c>
      <c r="G26" s="9">
        <v>24</v>
      </c>
      <c r="H26" s="9">
        <v>27</v>
      </c>
      <c r="I26" s="9" t="s">
        <v>25</v>
      </c>
      <c r="J26" s="9">
        <v>25</v>
      </c>
      <c r="K26" s="9">
        <v>9</v>
      </c>
      <c r="L26" s="9">
        <v>10</v>
      </c>
      <c r="M26" s="9">
        <f t="shared" si="0"/>
        <v>210</v>
      </c>
    </row>
    <row r="27" spans="2:13" s="10" customFormat="1" ht="14.25" customHeight="1">
      <c r="B27" s="1">
        <v>23</v>
      </c>
      <c r="C27" s="8" t="s">
        <v>50</v>
      </c>
      <c r="D27" s="17">
        <v>1999</v>
      </c>
      <c r="E27" s="20">
        <v>79</v>
      </c>
      <c r="F27" s="9">
        <v>31</v>
      </c>
      <c r="G27" s="9">
        <v>22</v>
      </c>
      <c r="H27" s="9">
        <v>23</v>
      </c>
      <c r="I27" s="9" t="s">
        <v>25</v>
      </c>
      <c r="J27" s="9">
        <v>29</v>
      </c>
      <c r="K27" s="9">
        <v>8</v>
      </c>
      <c r="L27" s="9">
        <v>7</v>
      </c>
      <c r="M27" s="9">
        <f t="shared" si="0"/>
        <v>199</v>
      </c>
    </row>
    <row r="28" spans="2:13" s="10" customFormat="1" ht="14.25" customHeight="1">
      <c r="B28" s="1">
        <v>24</v>
      </c>
      <c r="C28" s="16" t="s">
        <v>13</v>
      </c>
      <c r="D28" s="21">
        <v>2004</v>
      </c>
      <c r="E28" s="19"/>
      <c r="F28" s="9">
        <v>24</v>
      </c>
      <c r="G28" s="9">
        <v>26</v>
      </c>
      <c r="H28" s="9"/>
      <c r="I28" s="9" t="s">
        <v>25</v>
      </c>
      <c r="J28" s="9"/>
      <c r="K28" s="9"/>
      <c r="L28" s="9"/>
      <c r="M28" s="9">
        <f t="shared" si="0"/>
        <v>50</v>
      </c>
    </row>
    <row r="29" spans="2:13" s="10" customFormat="1" ht="14.25" customHeight="1">
      <c r="B29" s="1"/>
      <c r="C29" s="22"/>
      <c r="D29" s="22"/>
      <c r="E29" s="9"/>
      <c r="F29" s="9"/>
      <c r="G29" s="9"/>
      <c r="H29" s="9"/>
      <c r="I29" s="9" t="s">
        <v>25</v>
      </c>
      <c r="J29" s="9"/>
      <c r="K29" s="9"/>
      <c r="L29" s="9"/>
      <c r="M29" s="9">
        <f t="shared" si="0"/>
        <v>0</v>
      </c>
    </row>
    <row r="30" spans="2:13" s="10" customFormat="1" ht="14.25" customHeight="1">
      <c r="B30" s="31" t="s">
        <v>71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2:13" s="10" customFormat="1" ht="14.25" customHeight="1">
      <c r="B31" s="1">
        <v>1</v>
      </c>
      <c r="C31" s="15" t="s">
        <v>23</v>
      </c>
      <c r="D31" s="21">
        <v>1997</v>
      </c>
      <c r="E31" s="19">
        <v>90</v>
      </c>
      <c r="F31" s="24">
        <v>29</v>
      </c>
      <c r="G31" s="24">
        <v>28</v>
      </c>
      <c r="H31" s="24">
        <v>26</v>
      </c>
      <c r="I31" s="9" t="s">
        <v>25</v>
      </c>
      <c r="J31" s="24">
        <v>17</v>
      </c>
      <c r="K31" s="24">
        <v>11</v>
      </c>
      <c r="L31" s="24">
        <v>13</v>
      </c>
      <c r="M31" s="9">
        <f t="shared" ref="M31:M38" si="1">SUM(E31:L31)</f>
        <v>214</v>
      </c>
    </row>
    <row r="32" spans="2:13" s="10" customFormat="1" ht="14.25" customHeight="1">
      <c r="B32" s="1">
        <v>1</v>
      </c>
      <c r="C32" s="15" t="s">
        <v>24</v>
      </c>
      <c r="D32" s="21">
        <v>1996</v>
      </c>
      <c r="E32" s="19">
        <v>90</v>
      </c>
      <c r="F32" s="24">
        <v>21</v>
      </c>
      <c r="G32" s="24">
        <v>35</v>
      </c>
      <c r="H32" s="24">
        <v>29</v>
      </c>
      <c r="I32" s="9" t="s">
        <v>25</v>
      </c>
      <c r="J32" s="24">
        <v>17</v>
      </c>
      <c r="K32" s="24">
        <v>11</v>
      </c>
      <c r="L32" s="24">
        <v>11</v>
      </c>
      <c r="M32" s="9">
        <f t="shared" si="1"/>
        <v>214</v>
      </c>
    </row>
    <row r="33" spans="2:13" s="10" customFormat="1" ht="14.25" customHeight="1">
      <c r="B33" s="1">
        <v>3</v>
      </c>
      <c r="C33" s="15" t="s">
        <v>18</v>
      </c>
      <c r="D33" s="21">
        <v>2004</v>
      </c>
      <c r="E33" s="19">
        <v>75</v>
      </c>
      <c r="F33" s="27">
        <v>20</v>
      </c>
      <c r="G33" s="27">
        <v>30</v>
      </c>
      <c r="H33" s="27">
        <v>29</v>
      </c>
      <c r="I33" s="9" t="s">
        <v>25</v>
      </c>
      <c r="J33" s="27">
        <v>22</v>
      </c>
      <c r="K33" s="27">
        <v>11</v>
      </c>
      <c r="L33" s="27">
        <v>10</v>
      </c>
      <c r="M33" s="9">
        <f t="shared" si="1"/>
        <v>197</v>
      </c>
    </row>
    <row r="34" spans="2:13" s="10" customFormat="1" ht="14.25" customHeight="1">
      <c r="B34" s="1">
        <v>4</v>
      </c>
      <c r="C34" s="8" t="s">
        <v>65</v>
      </c>
      <c r="D34" s="17">
        <v>2004</v>
      </c>
      <c r="E34" s="20">
        <v>68</v>
      </c>
      <c r="F34" s="9">
        <v>27</v>
      </c>
      <c r="G34" s="9">
        <v>26</v>
      </c>
      <c r="H34" s="9">
        <v>23</v>
      </c>
      <c r="I34" s="9" t="s">
        <v>25</v>
      </c>
      <c r="J34" s="9">
        <v>35</v>
      </c>
      <c r="K34" s="9">
        <v>0</v>
      </c>
      <c r="L34" s="9">
        <v>0</v>
      </c>
      <c r="M34" s="9">
        <f t="shared" si="1"/>
        <v>179</v>
      </c>
    </row>
    <row r="35" spans="2:13" s="10" customFormat="1" ht="14.25" customHeight="1">
      <c r="B35" s="1">
        <v>5</v>
      </c>
      <c r="C35" s="8" t="s">
        <v>45</v>
      </c>
      <c r="D35" s="17">
        <v>1994</v>
      </c>
      <c r="E35" s="20">
        <v>83</v>
      </c>
      <c r="F35" s="9">
        <v>18</v>
      </c>
      <c r="G35" s="9">
        <v>21</v>
      </c>
      <c r="H35" s="9">
        <v>17</v>
      </c>
      <c r="I35" s="9" t="s">
        <v>25</v>
      </c>
      <c r="J35" s="9">
        <v>22</v>
      </c>
      <c r="K35" s="9">
        <v>8</v>
      </c>
      <c r="L35" s="9">
        <v>9</v>
      </c>
      <c r="M35" s="9">
        <f t="shared" si="1"/>
        <v>178</v>
      </c>
    </row>
    <row r="36" spans="2:13" s="10" customFormat="1" ht="14.25" customHeight="1">
      <c r="B36" s="1">
        <v>6</v>
      </c>
      <c r="C36" s="8" t="s">
        <v>33</v>
      </c>
      <c r="D36" s="17">
        <v>1997</v>
      </c>
      <c r="E36" s="20">
        <v>87</v>
      </c>
      <c r="F36" s="9">
        <v>16</v>
      </c>
      <c r="G36" s="9">
        <v>20</v>
      </c>
      <c r="H36" s="9">
        <v>20</v>
      </c>
      <c r="I36" s="9" t="s">
        <v>25</v>
      </c>
      <c r="J36" s="9">
        <v>18</v>
      </c>
      <c r="K36" s="9">
        <v>7</v>
      </c>
      <c r="L36" s="9">
        <v>8</v>
      </c>
      <c r="M36" s="9">
        <f t="shared" si="1"/>
        <v>176</v>
      </c>
    </row>
    <row r="37" spans="2:13" s="10" customFormat="1" ht="14.25" customHeight="1">
      <c r="B37" s="1">
        <v>7</v>
      </c>
      <c r="C37" s="8" t="s">
        <v>56</v>
      </c>
      <c r="D37" s="17">
        <v>1996</v>
      </c>
      <c r="E37" s="20">
        <v>86</v>
      </c>
      <c r="F37" s="9">
        <v>22</v>
      </c>
      <c r="G37" s="9">
        <v>16</v>
      </c>
      <c r="H37" s="9">
        <v>13</v>
      </c>
      <c r="I37" s="9" t="s">
        <v>25</v>
      </c>
      <c r="J37" s="9">
        <v>20</v>
      </c>
      <c r="K37" s="9">
        <v>6</v>
      </c>
      <c r="L37" s="9">
        <v>8</v>
      </c>
      <c r="M37" s="9">
        <f t="shared" si="1"/>
        <v>171</v>
      </c>
    </row>
    <row r="38" spans="2:13" s="10" customFormat="1" ht="14.25" customHeight="1">
      <c r="B38" s="1">
        <v>8</v>
      </c>
      <c r="C38" s="8" t="s">
        <v>55</v>
      </c>
      <c r="D38" s="17">
        <v>1993</v>
      </c>
      <c r="E38" s="20">
        <v>85</v>
      </c>
      <c r="F38" s="9">
        <v>20</v>
      </c>
      <c r="G38" s="9">
        <v>15</v>
      </c>
      <c r="H38" s="9">
        <v>16</v>
      </c>
      <c r="I38" s="9" t="s">
        <v>25</v>
      </c>
      <c r="J38" s="9">
        <v>16</v>
      </c>
      <c r="K38" s="9">
        <v>8</v>
      </c>
      <c r="L38" s="9">
        <v>7</v>
      </c>
      <c r="M38" s="9">
        <f t="shared" si="1"/>
        <v>167</v>
      </c>
    </row>
    <row r="39" spans="2:13" s="10" customFormat="1" ht="14.25" customHeight="1">
      <c r="B39" s="31" t="s">
        <v>70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2:13" s="10" customFormat="1" ht="14.25" customHeight="1">
      <c r="B40" s="1">
        <v>1</v>
      </c>
      <c r="C40" s="2" t="s">
        <v>8</v>
      </c>
      <c r="D40" s="18">
        <v>2006</v>
      </c>
      <c r="E40" s="20"/>
      <c r="F40" s="9">
        <v>32</v>
      </c>
      <c r="G40" s="9">
        <v>32</v>
      </c>
      <c r="H40" s="9">
        <v>29</v>
      </c>
      <c r="I40" s="9" t="s">
        <v>25</v>
      </c>
      <c r="J40" s="9">
        <v>26</v>
      </c>
      <c r="K40" s="9">
        <v>20</v>
      </c>
      <c r="L40" s="9">
        <v>16</v>
      </c>
      <c r="M40" s="9">
        <f>SUM(F40:L40)</f>
        <v>155</v>
      </c>
    </row>
    <row r="41" spans="2:13" s="10" customFormat="1" ht="14.25" customHeight="1">
      <c r="B41" s="1">
        <v>2</v>
      </c>
      <c r="C41" s="16" t="s">
        <v>12</v>
      </c>
      <c r="D41" s="21">
        <v>2005</v>
      </c>
      <c r="E41" s="19"/>
      <c r="F41" s="23">
        <v>37</v>
      </c>
      <c r="G41" s="23">
        <v>34</v>
      </c>
      <c r="H41" s="23">
        <v>30</v>
      </c>
      <c r="I41" s="9" t="s">
        <v>25</v>
      </c>
      <c r="J41" s="23">
        <v>27</v>
      </c>
      <c r="K41" s="23">
        <v>11</v>
      </c>
      <c r="L41" s="23">
        <v>8</v>
      </c>
      <c r="M41" s="9">
        <f>SUM(F41:L41)</f>
        <v>147</v>
      </c>
    </row>
    <row r="42" spans="2:13" s="10" customFormat="1" ht="14.25" customHeight="1">
      <c r="B42" s="1">
        <v>3</v>
      </c>
      <c r="C42" s="8" t="s">
        <v>9</v>
      </c>
      <c r="D42" s="17">
        <v>2006</v>
      </c>
      <c r="E42" s="20"/>
      <c r="F42" s="9">
        <v>47</v>
      </c>
      <c r="G42" s="9">
        <v>30</v>
      </c>
      <c r="H42" s="9">
        <v>24</v>
      </c>
      <c r="I42" s="9" t="s">
        <v>25</v>
      </c>
      <c r="J42" s="9">
        <v>25</v>
      </c>
      <c r="K42" s="9">
        <v>7</v>
      </c>
      <c r="L42" s="9">
        <v>4</v>
      </c>
      <c r="M42" s="9">
        <f>SUM(F42:L42)</f>
        <v>137</v>
      </c>
    </row>
    <row r="43" spans="2:13" s="10" customFormat="1" ht="14.25" customHeight="1">
      <c r="B43" s="1">
        <v>4</v>
      </c>
      <c r="C43" s="8" t="s">
        <v>10</v>
      </c>
      <c r="D43" s="17">
        <v>2005</v>
      </c>
      <c r="E43" s="20"/>
      <c r="F43" s="9">
        <v>31</v>
      </c>
      <c r="G43" s="9">
        <v>23</v>
      </c>
      <c r="H43" s="9">
        <v>19</v>
      </c>
      <c r="I43" s="9" t="s">
        <v>25</v>
      </c>
      <c r="J43" s="9">
        <v>26</v>
      </c>
      <c r="K43" s="9">
        <v>3</v>
      </c>
      <c r="L43" s="9">
        <v>3</v>
      </c>
      <c r="M43" s="9">
        <f>SUM(F43:L43)</f>
        <v>105</v>
      </c>
    </row>
    <row r="44" spans="2:13" s="10" customFormat="1" ht="14.25" customHeight="1">
      <c r="B44" s="1">
        <v>5</v>
      </c>
      <c r="C44" s="16" t="s">
        <v>14</v>
      </c>
      <c r="D44" s="21">
        <v>2006</v>
      </c>
      <c r="E44" s="19"/>
      <c r="F44" s="13">
        <v>18</v>
      </c>
      <c r="G44" s="13">
        <v>16</v>
      </c>
      <c r="H44" s="13">
        <v>22</v>
      </c>
      <c r="I44" s="13" t="s">
        <v>25</v>
      </c>
      <c r="J44" s="13">
        <v>20</v>
      </c>
      <c r="K44" s="13">
        <v>7</v>
      </c>
      <c r="L44" s="13">
        <v>5</v>
      </c>
      <c r="M44" s="9">
        <f>SUM(F44:L44)</f>
        <v>88</v>
      </c>
    </row>
    <row r="45" spans="2:13" s="10" customFormat="1" ht="14.25" customHeight="1">
      <c r="B45" s="1"/>
      <c r="C45" s="26"/>
      <c r="D45" s="19"/>
      <c r="E45" s="26"/>
      <c r="F45" s="13"/>
      <c r="G45" s="13"/>
      <c r="H45" s="13"/>
      <c r="I45" s="13"/>
      <c r="J45" s="13"/>
      <c r="K45" s="13"/>
      <c r="L45" s="13"/>
      <c r="M45" s="9"/>
    </row>
    <row r="46" spans="2:13" s="10" customFormat="1" ht="14.25" customHeight="1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2:13" s="10" customFormat="1" ht="14.25" customHeight="1">
      <c r="B47" s="25">
        <v>1</v>
      </c>
      <c r="C47" s="26" t="s">
        <v>63</v>
      </c>
      <c r="D47" s="19">
        <v>2007</v>
      </c>
      <c r="E47" s="27"/>
      <c r="F47" s="24">
        <v>34</v>
      </c>
      <c r="G47" s="24">
        <v>30</v>
      </c>
      <c r="H47" s="24">
        <v>25</v>
      </c>
      <c r="I47" s="24" t="s">
        <v>25</v>
      </c>
      <c r="J47" s="24">
        <v>32</v>
      </c>
      <c r="K47" s="24">
        <v>11</v>
      </c>
      <c r="L47" s="24">
        <v>11</v>
      </c>
      <c r="M47" s="9">
        <f t="shared" ref="M47:M53" si="2">SUM(F47:L47)</f>
        <v>143</v>
      </c>
    </row>
    <row r="48" spans="2:13" s="10" customFormat="1" ht="14.25" customHeight="1">
      <c r="B48" s="5">
        <v>2</v>
      </c>
      <c r="C48" s="26" t="s">
        <v>66</v>
      </c>
      <c r="D48" s="19">
        <v>2010</v>
      </c>
      <c r="E48" s="19"/>
      <c r="F48" s="24">
        <v>32</v>
      </c>
      <c r="G48" s="24">
        <v>30</v>
      </c>
      <c r="H48" s="24">
        <v>24</v>
      </c>
      <c r="I48" s="24" t="s">
        <v>25</v>
      </c>
      <c r="J48" s="24">
        <v>20</v>
      </c>
      <c r="K48" s="24">
        <v>14</v>
      </c>
      <c r="L48" s="24">
        <v>14</v>
      </c>
      <c r="M48" s="9">
        <f t="shared" si="2"/>
        <v>134</v>
      </c>
    </row>
    <row r="49" spans="2:13">
      <c r="B49" s="24">
        <v>3</v>
      </c>
      <c r="C49" s="15" t="s">
        <v>60</v>
      </c>
      <c r="D49" s="19">
        <v>2008</v>
      </c>
      <c r="E49" s="19"/>
      <c r="F49" s="24">
        <v>32</v>
      </c>
      <c r="G49" s="24">
        <v>27</v>
      </c>
      <c r="H49" s="24">
        <v>25</v>
      </c>
      <c r="I49" s="24" t="s">
        <v>25</v>
      </c>
      <c r="J49" s="24">
        <v>19</v>
      </c>
      <c r="K49" s="24">
        <v>10</v>
      </c>
      <c r="L49" s="24">
        <v>8</v>
      </c>
      <c r="M49" s="9">
        <f t="shared" si="2"/>
        <v>121</v>
      </c>
    </row>
    <row r="50" spans="2:13">
      <c r="B50" s="24">
        <v>4</v>
      </c>
      <c r="C50" s="15" t="s">
        <v>59</v>
      </c>
      <c r="D50" s="19">
        <v>2007</v>
      </c>
      <c r="E50" s="19"/>
      <c r="F50" s="24">
        <v>33</v>
      </c>
      <c r="G50" s="24">
        <v>27</v>
      </c>
      <c r="H50" s="24">
        <v>23</v>
      </c>
      <c r="I50" s="24" t="s">
        <v>25</v>
      </c>
      <c r="J50" s="24">
        <v>26</v>
      </c>
      <c r="K50" s="24">
        <v>0</v>
      </c>
      <c r="L50" s="24">
        <v>0</v>
      </c>
      <c r="M50" s="9">
        <f t="shared" si="2"/>
        <v>109</v>
      </c>
    </row>
    <row r="51" spans="2:13">
      <c r="B51" s="24">
        <v>5</v>
      </c>
      <c r="C51" s="16" t="s">
        <v>15</v>
      </c>
      <c r="D51" s="21">
        <v>2008</v>
      </c>
      <c r="E51" s="19"/>
      <c r="F51" s="23">
        <v>20</v>
      </c>
      <c r="G51" s="23">
        <v>28</v>
      </c>
      <c r="H51" s="23">
        <v>18</v>
      </c>
      <c r="I51" s="23" t="s">
        <v>25</v>
      </c>
      <c r="J51" s="23">
        <v>24</v>
      </c>
      <c r="K51" s="23">
        <v>7</v>
      </c>
      <c r="L51" s="23">
        <v>10</v>
      </c>
      <c r="M51" s="9">
        <f t="shared" si="2"/>
        <v>107</v>
      </c>
    </row>
    <row r="52" spans="2:13">
      <c r="B52" s="24">
        <v>6</v>
      </c>
      <c r="C52" s="15" t="s">
        <v>11</v>
      </c>
      <c r="D52" s="21">
        <v>2007</v>
      </c>
      <c r="E52" s="19"/>
      <c r="F52" s="5">
        <v>22</v>
      </c>
      <c r="G52" s="5">
        <v>26</v>
      </c>
      <c r="H52" s="5">
        <v>20</v>
      </c>
      <c r="I52" s="9" t="s">
        <v>25</v>
      </c>
      <c r="J52" s="5">
        <v>17</v>
      </c>
      <c r="K52" s="5">
        <v>1</v>
      </c>
      <c r="L52" s="5">
        <v>0</v>
      </c>
      <c r="M52" s="9">
        <f t="shared" si="2"/>
        <v>86</v>
      </c>
    </row>
    <row r="53" spans="2:13">
      <c r="B53" s="24">
        <v>7</v>
      </c>
      <c r="C53" s="26" t="s">
        <v>61</v>
      </c>
      <c r="D53" s="19">
        <v>2010</v>
      </c>
      <c r="E53" s="19"/>
      <c r="F53" s="27">
        <v>16</v>
      </c>
      <c r="G53" s="27">
        <v>16</v>
      </c>
      <c r="H53" s="27">
        <v>15</v>
      </c>
      <c r="I53" s="27" t="s">
        <v>25</v>
      </c>
      <c r="J53" s="27">
        <v>16</v>
      </c>
      <c r="K53" s="27">
        <v>0</v>
      </c>
      <c r="L53" s="27">
        <v>0</v>
      </c>
      <c r="M53" s="9">
        <f t="shared" si="2"/>
        <v>63</v>
      </c>
    </row>
    <row r="54" spans="2:13">
      <c r="B54" s="7"/>
      <c r="C54" s="26"/>
      <c r="D54" s="19"/>
      <c r="E54" s="19"/>
      <c r="F54" s="24"/>
      <c r="G54" s="24"/>
      <c r="H54" s="24"/>
      <c r="I54" s="24"/>
      <c r="J54" s="24"/>
      <c r="K54" s="24"/>
      <c r="L54" s="24"/>
      <c r="M54" s="9"/>
    </row>
    <row r="55" spans="2:13">
      <c r="B55" s="28" t="s">
        <v>68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2:13">
      <c r="B56" s="1">
        <v>1</v>
      </c>
      <c r="C56" s="15" t="s">
        <v>20</v>
      </c>
      <c r="D56" s="21">
        <v>2006</v>
      </c>
      <c r="E56" s="19"/>
      <c r="F56" s="24">
        <v>30</v>
      </c>
      <c r="G56" s="24">
        <v>39</v>
      </c>
      <c r="H56" s="24">
        <v>28</v>
      </c>
      <c r="I56" s="9" t="s">
        <v>25</v>
      </c>
      <c r="J56" s="24">
        <v>28</v>
      </c>
      <c r="K56" s="24">
        <v>11</v>
      </c>
      <c r="L56" s="24">
        <v>11</v>
      </c>
      <c r="M56" s="9">
        <f t="shared" ref="M56:M62" si="3">SUM(F56:L56)</f>
        <v>147</v>
      </c>
    </row>
    <row r="57" spans="2:13">
      <c r="B57" s="4">
        <v>2</v>
      </c>
      <c r="C57" s="15" t="s">
        <v>19</v>
      </c>
      <c r="D57" s="21">
        <v>2006</v>
      </c>
      <c r="E57" s="19"/>
      <c r="F57" s="4">
        <v>36</v>
      </c>
      <c r="G57" s="4">
        <v>27</v>
      </c>
      <c r="H57" s="4">
        <v>31</v>
      </c>
      <c r="I57" s="9" t="s">
        <v>25</v>
      </c>
      <c r="J57" s="4">
        <v>26</v>
      </c>
      <c r="K57" s="4">
        <v>9</v>
      </c>
      <c r="L57" s="4">
        <v>11</v>
      </c>
      <c r="M57" s="9">
        <f t="shared" si="3"/>
        <v>140</v>
      </c>
    </row>
    <row r="58" spans="2:13">
      <c r="B58" s="4">
        <v>3</v>
      </c>
      <c r="C58" s="15" t="s">
        <v>22</v>
      </c>
      <c r="D58" s="21">
        <v>2006</v>
      </c>
      <c r="E58" s="19"/>
      <c r="F58" s="4">
        <v>36</v>
      </c>
      <c r="G58" s="4">
        <v>32</v>
      </c>
      <c r="H58" s="4">
        <v>29</v>
      </c>
      <c r="I58" s="9" t="s">
        <v>25</v>
      </c>
      <c r="J58" s="4">
        <v>20</v>
      </c>
      <c r="K58" s="4">
        <v>11</v>
      </c>
      <c r="L58" s="4">
        <v>5</v>
      </c>
      <c r="M58" s="9">
        <f t="shared" si="3"/>
        <v>133</v>
      </c>
    </row>
    <row r="59" spans="2:13">
      <c r="B59" s="4">
        <v>4</v>
      </c>
      <c r="C59" s="15" t="s">
        <v>21</v>
      </c>
      <c r="D59" s="21">
        <v>2006</v>
      </c>
      <c r="E59" s="19"/>
      <c r="F59" s="4">
        <v>25</v>
      </c>
      <c r="G59" s="4">
        <v>29</v>
      </c>
      <c r="H59" s="4">
        <v>23</v>
      </c>
      <c r="I59" s="9" t="s">
        <v>25</v>
      </c>
      <c r="J59" s="4">
        <v>25</v>
      </c>
      <c r="K59" s="4">
        <v>11</v>
      </c>
      <c r="L59" s="4">
        <v>11</v>
      </c>
      <c r="M59" s="9">
        <f t="shared" si="3"/>
        <v>124</v>
      </c>
    </row>
    <row r="60" spans="2:13">
      <c r="B60" s="4">
        <v>5</v>
      </c>
      <c r="C60" s="15" t="s">
        <v>17</v>
      </c>
      <c r="D60" s="21">
        <v>2006</v>
      </c>
      <c r="E60" s="19"/>
      <c r="F60" s="27">
        <v>16</v>
      </c>
      <c r="G60" s="27">
        <v>27</v>
      </c>
      <c r="H60" s="27">
        <v>25</v>
      </c>
      <c r="I60" s="9" t="s">
        <v>25</v>
      </c>
      <c r="J60" s="27">
        <v>17</v>
      </c>
      <c r="K60" s="27">
        <v>10</v>
      </c>
      <c r="L60" s="27">
        <v>11</v>
      </c>
      <c r="M60" s="9">
        <f t="shared" si="3"/>
        <v>106</v>
      </c>
    </row>
    <row r="61" spans="2:13">
      <c r="B61" s="4">
        <v>6</v>
      </c>
      <c r="C61" s="2" t="s">
        <v>16</v>
      </c>
      <c r="D61" s="18">
        <v>2007</v>
      </c>
      <c r="E61" s="20"/>
      <c r="F61" s="9">
        <v>19</v>
      </c>
      <c r="G61" s="9">
        <v>24</v>
      </c>
      <c r="H61" s="9">
        <v>17</v>
      </c>
      <c r="I61" s="9" t="s">
        <v>25</v>
      </c>
      <c r="J61" s="9">
        <v>23</v>
      </c>
      <c r="K61" s="9">
        <v>10</v>
      </c>
      <c r="L61" s="9">
        <v>9</v>
      </c>
      <c r="M61" s="9">
        <f t="shared" si="3"/>
        <v>102</v>
      </c>
    </row>
    <row r="62" spans="2:13">
      <c r="B62" s="4">
        <v>7</v>
      </c>
      <c r="C62" s="15" t="s">
        <v>26</v>
      </c>
      <c r="D62" s="21">
        <v>2007</v>
      </c>
      <c r="E62" s="19"/>
      <c r="F62" s="4">
        <v>15</v>
      </c>
      <c r="G62" s="4">
        <v>23</v>
      </c>
      <c r="H62" s="4">
        <v>16</v>
      </c>
      <c r="I62" s="9" t="s">
        <v>25</v>
      </c>
      <c r="J62" s="4">
        <v>29</v>
      </c>
      <c r="K62" s="4">
        <v>14</v>
      </c>
      <c r="L62" s="4">
        <v>0</v>
      </c>
      <c r="M62" s="9">
        <f t="shared" si="3"/>
        <v>97</v>
      </c>
    </row>
    <row r="63" spans="2:13"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2:13">
      <c r="B64" s="29" t="s">
        <v>67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>
      <c r="B65" s="24">
        <v>1</v>
      </c>
      <c r="C65" s="15" t="s">
        <v>64</v>
      </c>
      <c r="D65" s="19">
        <v>2010</v>
      </c>
      <c r="E65" s="19"/>
      <c r="F65" s="24">
        <v>35</v>
      </c>
      <c r="G65" s="24">
        <v>32</v>
      </c>
      <c r="H65" s="24">
        <v>30</v>
      </c>
      <c r="I65" s="24" t="s">
        <v>25</v>
      </c>
      <c r="J65" s="24">
        <v>26</v>
      </c>
      <c r="K65" s="24">
        <v>15</v>
      </c>
      <c r="L65" s="24">
        <v>17</v>
      </c>
      <c r="M65" s="9">
        <f>SUM(F65:L65)</f>
        <v>155</v>
      </c>
    </row>
    <row r="66" spans="2:13">
      <c r="B66" s="4">
        <v>2</v>
      </c>
      <c r="C66" s="15" t="s">
        <v>29</v>
      </c>
      <c r="D66" s="21">
        <v>2008</v>
      </c>
      <c r="E66" s="19"/>
      <c r="F66" s="24">
        <v>35</v>
      </c>
      <c r="G66" s="24">
        <v>25</v>
      </c>
      <c r="H66" s="24">
        <v>24</v>
      </c>
      <c r="I66" s="24" t="s">
        <v>25</v>
      </c>
      <c r="J66" s="24">
        <v>30</v>
      </c>
      <c r="K66" s="24">
        <v>9</v>
      </c>
      <c r="L66" s="24">
        <v>6</v>
      </c>
      <c r="M66" s="9">
        <f>SUM(F66:L66)</f>
        <v>129</v>
      </c>
    </row>
    <row r="67" spans="2:13">
      <c r="B67" s="4">
        <v>3</v>
      </c>
      <c r="C67" s="15" t="s">
        <v>62</v>
      </c>
      <c r="D67" s="19">
        <v>2010</v>
      </c>
      <c r="E67" s="19"/>
      <c r="F67" s="4">
        <v>24</v>
      </c>
      <c r="G67" s="4">
        <v>26</v>
      </c>
      <c r="H67" s="4">
        <v>24</v>
      </c>
      <c r="I67" s="4" t="s">
        <v>25</v>
      </c>
      <c r="J67" s="4">
        <v>19</v>
      </c>
      <c r="K67" s="4">
        <v>14</v>
      </c>
      <c r="L67" s="4">
        <v>12</v>
      </c>
      <c r="M67" s="9">
        <f>SUM(F67:L67)</f>
        <v>119</v>
      </c>
    </row>
  </sheetData>
  <sortState ref="C5:M29">
    <sortCondition descending="1" ref="M5:M29"/>
  </sortState>
  <mergeCells count="7">
    <mergeCell ref="B55:M55"/>
    <mergeCell ref="B64:M64"/>
    <mergeCell ref="C1:L1"/>
    <mergeCell ref="B4:M4"/>
    <mergeCell ref="B30:M30"/>
    <mergeCell ref="B39:M39"/>
    <mergeCell ref="B46:M46"/>
  </mergeCells>
  <pageMargins left="0.7" right="0.7" top="0.75" bottom="0.75" header="0.3" footer="0.3"/>
  <pageSetup paperSize="9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view="pageBreakPreview" zoomScaleNormal="100" zoomScaleSheetLayoutView="100" workbookViewId="0">
      <selection activeCell="N31" sqref="N31"/>
    </sheetView>
  </sheetViews>
  <sheetFormatPr defaultColWidth="9.140625" defaultRowHeight="15"/>
  <cols>
    <col min="1" max="1" width="1.7109375" style="3" customWidth="1"/>
    <col min="2" max="2" width="5.28515625" style="3" customWidth="1"/>
    <col min="3" max="3" width="23.85546875" style="3" customWidth="1"/>
    <col min="4" max="5" width="8.7109375" style="3" customWidth="1"/>
    <col min="6" max="6" width="10.7109375" style="3" customWidth="1"/>
    <col min="7" max="7" width="11.28515625" style="3" customWidth="1"/>
    <col min="8" max="8" width="11.140625" style="3" customWidth="1"/>
    <col min="9" max="9" width="7.140625" style="3" customWidth="1"/>
    <col min="10" max="10" width="9.140625" style="3"/>
    <col min="11" max="11" width="9.28515625" style="3" customWidth="1"/>
    <col min="12" max="12" width="9.42578125" style="3" customWidth="1"/>
    <col min="13" max="13" width="6.42578125" style="3" customWidth="1"/>
    <col min="14" max="16384" width="9.140625" style="3"/>
  </cols>
  <sheetData>
    <row r="1" spans="2:13" ht="36.6" customHeight="1">
      <c r="C1" s="30" t="s">
        <v>75</v>
      </c>
      <c r="D1" s="30"/>
      <c r="E1" s="30"/>
      <c r="F1" s="30"/>
      <c r="G1" s="30"/>
      <c r="H1" s="30"/>
      <c r="I1" s="30"/>
      <c r="J1" s="30"/>
      <c r="K1" s="30"/>
      <c r="L1" s="30"/>
    </row>
    <row r="3" spans="2:13" ht="51" customHeight="1">
      <c r="B3" s="12" t="s">
        <v>1</v>
      </c>
      <c r="C3" s="24" t="s">
        <v>2</v>
      </c>
      <c r="D3" s="11" t="s">
        <v>27</v>
      </c>
      <c r="E3" s="11" t="s">
        <v>58</v>
      </c>
      <c r="F3" s="11" t="s">
        <v>5</v>
      </c>
      <c r="G3" s="12" t="s">
        <v>4</v>
      </c>
      <c r="H3" s="12" t="s">
        <v>6</v>
      </c>
      <c r="I3" s="11" t="s">
        <v>28</v>
      </c>
      <c r="J3" s="12" t="s">
        <v>3</v>
      </c>
      <c r="K3" s="14" t="s">
        <v>30</v>
      </c>
      <c r="L3" s="14" t="s">
        <v>31</v>
      </c>
      <c r="M3" s="6" t="s">
        <v>0</v>
      </c>
    </row>
    <row r="4" spans="2:13" s="10" customFormat="1" ht="14.25" customHeight="1">
      <c r="B4" s="31" t="s">
        <v>72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s="10" customFormat="1" ht="14.25" customHeight="1">
      <c r="B5" s="25">
        <v>1</v>
      </c>
      <c r="C5" s="8" t="s">
        <v>32</v>
      </c>
      <c r="D5" s="17">
        <v>1991</v>
      </c>
      <c r="E5" s="20">
        <v>85</v>
      </c>
      <c r="F5" s="9">
        <v>52</v>
      </c>
      <c r="G5" s="9">
        <v>30</v>
      </c>
      <c r="H5" s="9">
        <v>30</v>
      </c>
      <c r="I5" s="9" t="s">
        <v>25</v>
      </c>
      <c r="J5" s="9">
        <v>30</v>
      </c>
      <c r="K5" s="9">
        <v>16</v>
      </c>
      <c r="L5" s="9">
        <v>18</v>
      </c>
      <c r="M5" s="9">
        <f t="shared" ref="M5:M29" si="0">E5+F5+G5+H5+J5+K5+L5</f>
        <v>261</v>
      </c>
    </row>
    <row r="6" spans="2:13" s="10" customFormat="1" ht="14.25" customHeight="1">
      <c r="B6" s="25">
        <v>2</v>
      </c>
      <c r="C6" s="8" t="s">
        <v>37</v>
      </c>
      <c r="D6" s="17">
        <v>1997</v>
      </c>
      <c r="E6" s="20">
        <v>83</v>
      </c>
      <c r="F6" s="9">
        <v>50</v>
      </c>
      <c r="G6" s="9">
        <v>28</v>
      </c>
      <c r="H6" s="9">
        <v>29</v>
      </c>
      <c r="I6" s="9" t="s">
        <v>25</v>
      </c>
      <c r="J6" s="9">
        <v>33</v>
      </c>
      <c r="K6" s="9">
        <v>14</v>
      </c>
      <c r="L6" s="9">
        <v>13</v>
      </c>
      <c r="M6" s="9">
        <f t="shared" si="0"/>
        <v>250</v>
      </c>
    </row>
    <row r="7" spans="2:13" s="10" customFormat="1" ht="14.25" customHeight="1">
      <c r="B7" s="25">
        <v>3</v>
      </c>
      <c r="C7" s="8" t="s">
        <v>39</v>
      </c>
      <c r="D7" s="17">
        <v>1996</v>
      </c>
      <c r="E7" s="20">
        <v>82</v>
      </c>
      <c r="F7" s="9">
        <v>44</v>
      </c>
      <c r="G7" s="9">
        <v>27</v>
      </c>
      <c r="H7" s="9">
        <v>27</v>
      </c>
      <c r="I7" s="9" t="s">
        <v>25</v>
      </c>
      <c r="J7" s="9">
        <v>29</v>
      </c>
      <c r="K7" s="9">
        <v>14</v>
      </c>
      <c r="L7" s="9">
        <v>15</v>
      </c>
      <c r="M7" s="9">
        <f t="shared" si="0"/>
        <v>238</v>
      </c>
    </row>
    <row r="8" spans="2:13" s="10" customFormat="1" ht="14.25" customHeight="1">
      <c r="B8" s="25">
        <v>4</v>
      </c>
      <c r="C8" s="8" t="s">
        <v>47</v>
      </c>
      <c r="D8" s="17">
        <v>1996</v>
      </c>
      <c r="E8" s="20">
        <v>85</v>
      </c>
      <c r="F8" s="9">
        <v>42</v>
      </c>
      <c r="G8" s="9">
        <v>22</v>
      </c>
      <c r="H8" s="9">
        <v>26</v>
      </c>
      <c r="I8" s="9" t="s">
        <v>25</v>
      </c>
      <c r="J8" s="9">
        <v>33</v>
      </c>
      <c r="K8" s="9">
        <v>15</v>
      </c>
      <c r="L8" s="9">
        <v>15</v>
      </c>
      <c r="M8" s="9">
        <f t="shared" si="0"/>
        <v>238</v>
      </c>
    </row>
    <row r="9" spans="2:13" s="10" customFormat="1" ht="14.25" customHeight="1">
      <c r="B9" s="25">
        <v>5</v>
      </c>
      <c r="C9" s="8" t="s">
        <v>57</v>
      </c>
      <c r="D9" s="17">
        <v>2004</v>
      </c>
      <c r="E9" s="20">
        <v>82</v>
      </c>
      <c r="F9" s="9">
        <v>46</v>
      </c>
      <c r="G9" s="9">
        <v>28</v>
      </c>
      <c r="H9" s="9">
        <v>28</v>
      </c>
      <c r="I9" s="9" t="s">
        <v>25</v>
      </c>
      <c r="J9" s="9">
        <v>25</v>
      </c>
      <c r="K9" s="9">
        <v>14</v>
      </c>
      <c r="L9" s="9">
        <v>15</v>
      </c>
      <c r="M9" s="9">
        <f t="shared" si="0"/>
        <v>238</v>
      </c>
    </row>
    <row r="10" spans="2:13" s="10" customFormat="1" ht="14.25" customHeight="1">
      <c r="B10" s="25">
        <v>6</v>
      </c>
      <c r="C10" s="8" t="s">
        <v>7</v>
      </c>
      <c r="D10" s="17">
        <v>2004</v>
      </c>
      <c r="E10" s="20">
        <v>80</v>
      </c>
      <c r="F10" s="9">
        <v>50</v>
      </c>
      <c r="G10" s="9">
        <v>34</v>
      </c>
      <c r="H10" s="9">
        <v>33</v>
      </c>
      <c r="I10" s="9" t="s">
        <v>25</v>
      </c>
      <c r="J10" s="9">
        <v>32</v>
      </c>
      <c r="K10" s="9">
        <v>2</v>
      </c>
      <c r="L10" s="9">
        <v>6</v>
      </c>
      <c r="M10" s="9">
        <f t="shared" si="0"/>
        <v>237</v>
      </c>
    </row>
    <row r="11" spans="2:13" s="10" customFormat="1" ht="14.25" customHeight="1">
      <c r="B11" s="25">
        <v>7</v>
      </c>
      <c r="C11" s="8" t="s">
        <v>40</v>
      </c>
      <c r="D11" s="17">
        <v>1995</v>
      </c>
      <c r="E11" s="20">
        <v>83</v>
      </c>
      <c r="F11" s="9">
        <v>47</v>
      </c>
      <c r="G11" s="9">
        <v>24</v>
      </c>
      <c r="H11" s="9">
        <v>25</v>
      </c>
      <c r="I11" s="9" t="s">
        <v>25</v>
      </c>
      <c r="J11" s="9">
        <v>31</v>
      </c>
      <c r="K11" s="9">
        <v>12</v>
      </c>
      <c r="L11" s="9">
        <v>11</v>
      </c>
      <c r="M11" s="9">
        <f t="shared" si="0"/>
        <v>233</v>
      </c>
    </row>
    <row r="12" spans="2:13" s="10" customFormat="1" ht="14.25" customHeight="1">
      <c r="B12" s="25">
        <v>8</v>
      </c>
      <c r="C12" s="8" t="s">
        <v>48</v>
      </c>
      <c r="D12" s="17">
        <v>1994</v>
      </c>
      <c r="E12" s="20">
        <v>80</v>
      </c>
      <c r="F12" s="9">
        <v>47</v>
      </c>
      <c r="G12" s="9">
        <v>27</v>
      </c>
      <c r="H12" s="9">
        <v>24</v>
      </c>
      <c r="I12" s="9" t="s">
        <v>25</v>
      </c>
      <c r="J12" s="9">
        <v>30</v>
      </c>
      <c r="K12" s="9">
        <v>12</v>
      </c>
      <c r="L12" s="9">
        <v>13</v>
      </c>
      <c r="M12" s="9">
        <f t="shared" si="0"/>
        <v>233</v>
      </c>
    </row>
    <row r="13" spans="2:13" s="10" customFormat="1" ht="14.25" customHeight="1">
      <c r="B13" s="25">
        <v>9</v>
      </c>
      <c r="C13" s="8" t="s">
        <v>41</v>
      </c>
      <c r="D13" s="17">
        <v>2003</v>
      </c>
      <c r="E13" s="20">
        <v>80</v>
      </c>
      <c r="F13" s="9">
        <v>46</v>
      </c>
      <c r="G13" s="9">
        <v>31</v>
      </c>
      <c r="H13" s="9">
        <v>26</v>
      </c>
      <c r="I13" s="9" t="s">
        <v>25</v>
      </c>
      <c r="J13" s="9">
        <v>25</v>
      </c>
      <c r="K13" s="9">
        <v>11</v>
      </c>
      <c r="L13" s="9">
        <v>13</v>
      </c>
      <c r="M13" s="9">
        <f t="shared" si="0"/>
        <v>232</v>
      </c>
    </row>
    <row r="14" spans="2:13" s="10" customFormat="1" ht="14.25" customHeight="1">
      <c r="B14" s="25">
        <v>10</v>
      </c>
      <c r="C14" s="8" t="s">
        <v>38</v>
      </c>
      <c r="D14" s="17">
        <v>1993</v>
      </c>
      <c r="E14" s="20">
        <v>85</v>
      </c>
      <c r="F14" s="9">
        <v>42</v>
      </c>
      <c r="G14" s="9">
        <v>25</v>
      </c>
      <c r="H14" s="9">
        <v>25</v>
      </c>
      <c r="I14" s="9" t="s">
        <v>25</v>
      </c>
      <c r="J14" s="9">
        <v>30</v>
      </c>
      <c r="K14" s="9">
        <v>12</v>
      </c>
      <c r="L14" s="9">
        <v>12</v>
      </c>
      <c r="M14" s="9">
        <f t="shared" si="0"/>
        <v>231</v>
      </c>
    </row>
    <row r="15" spans="2:13" s="10" customFormat="1" ht="14.25" customHeight="1">
      <c r="B15" s="25">
        <v>11</v>
      </c>
      <c r="C15" s="8" t="s">
        <v>52</v>
      </c>
      <c r="D15" s="17">
        <v>1999</v>
      </c>
      <c r="E15" s="20">
        <v>82</v>
      </c>
      <c r="F15" s="9">
        <v>45</v>
      </c>
      <c r="G15" s="9">
        <v>28</v>
      </c>
      <c r="H15" s="9">
        <v>26</v>
      </c>
      <c r="I15" s="9" t="s">
        <v>25</v>
      </c>
      <c r="J15" s="9">
        <v>26</v>
      </c>
      <c r="K15" s="9">
        <v>9</v>
      </c>
      <c r="L15" s="9">
        <v>14</v>
      </c>
      <c r="M15" s="9">
        <f t="shared" si="0"/>
        <v>230</v>
      </c>
    </row>
    <row r="16" spans="2:13" s="10" customFormat="1" ht="14.25" customHeight="1">
      <c r="B16" s="25">
        <v>12</v>
      </c>
      <c r="C16" s="8" t="s">
        <v>53</v>
      </c>
      <c r="D16" s="17">
        <v>1999</v>
      </c>
      <c r="E16" s="20">
        <v>82</v>
      </c>
      <c r="F16" s="9">
        <v>46</v>
      </c>
      <c r="G16" s="9">
        <v>27</v>
      </c>
      <c r="H16" s="9">
        <v>24</v>
      </c>
      <c r="I16" s="9" t="s">
        <v>25</v>
      </c>
      <c r="J16" s="9">
        <v>26</v>
      </c>
      <c r="K16" s="9">
        <v>11</v>
      </c>
      <c r="L16" s="9">
        <v>12</v>
      </c>
      <c r="M16" s="9">
        <f t="shared" si="0"/>
        <v>228</v>
      </c>
    </row>
    <row r="17" spans="2:13" s="10" customFormat="1" ht="14.25" customHeight="1">
      <c r="B17" s="25">
        <v>13</v>
      </c>
      <c r="C17" s="8" t="s">
        <v>34</v>
      </c>
      <c r="D17" s="17">
        <v>1997</v>
      </c>
      <c r="E17" s="20">
        <v>89</v>
      </c>
      <c r="F17" s="9">
        <v>44</v>
      </c>
      <c r="G17" s="9">
        <v>24</v>
      </c>
      <c r="H17" s="9">
        <v>24</v>
      </c>
      <c r="I17" s="9" t="s">
        <v>25</v>
      </c>
      <c r="J17" s="9">
        <v>28</v>
      </c>
      <c r="K17" s="9">
        <v>9</v>
      </c>
      <c r="L17" s="9">
        <v>9</v>
      </c>
      <c r="M17" s="9">
        <f t="shared" si="0"/>
        <v>227</v>
      </c>
    </row>
    <row r="18" spans="2:13" s="10" customFormat="1" ht="14.25" customHeight="1">
      <c r="B18" s="25">
        <v>14</v>
      </c>
      <c r="C18" s="8" t="s">
        <v>36</v>
      </c>
      <c r="D18" s="17">
        <v>1995</v>
      </c>
      <c r="E18" s="20">
        <v>92</v>
      </c>
      <c r="F18" s="9">
        <v>50</v>
      </c>
      <c r="G18" s="9">
        <v>25</v>
      </c>
      <c r="H18" s="9">
        <v>0</v>
      </c>
      <c r="I18" s="9" t="s">
        <v>25</v>
      </c>
      <c r="J18" s="9">
        <v>40</v>
      </c>
      <c r="K18" s="9">
        <v>15</v>
      </c>
      <c r="L18" s="9">
        <v>0</v>
      </c>
      <c r="M18" s="9">
        <f t="shared" si="0"/>
        <v>222</v>
      </c>
    </row>
    <row r="19" spans="2:13" s="10" customFormat="1" ht="14.25" customHeight="1">
      <c r="B19" s="25">
        <v>15</v>
      </c>
      <c r="C19" s="8" t="s">
        <v>46</v>
      </c>
      <c r="D19" s="17">
        <v>1998</v>
      </c>
      <c r="E19" s="20">
        <v>84</v>
      </c>
      <c r="F19" s="9">
        <v>35</v>
      </c>
      <c r="G19" s="9">
        <v>26</v>
      </c>
      <c r="H19" s="9">
        <v>25</v>
      </c>
      <c r="I19" s="9" t="s">
        <v>25</v>
      </c>
      <c r="J19" s="9">
        <v>28</v>
      </c>
      <c r="K19" s="9">
        <v>15</v>
      </c>
      <c r="L19" s="9">
        <v>8</v>
      </c>
      <c r="M19" s="9">
        <f t="shared" si="0"/>
        <v>221</v>
      </c>
    </row>
    <row r="20" spans="2:13" s="10" customFormat="1" ht="14.25" customHeight="1">
      <c r="B20" s="25">
        <v>16</v>
      </c>
      <c r="C20" s="8" t="s">
        <v>42</v>
      </c>
      <c r="D20" s="17">
        <v>1997</v>
      </c>
      <c r="E20" s="20">
        <v>84</v>
      </c>
      <c r="F20" s="9">
        <v>32</v>
      </c>
      <c r="G20" s="9">
        <v>27</v>
      </c>
      <c r="H20" s="9">
        <v>25</v>
      </c>
      <c r="I20" s="9" t="s">
        <v>25</v>
      </c>
      <c r="J20" s="9">
        <v>30</v>
      </c>
      <c r="K20" s="9">
        <v>10</v>
      </c>
      <c r="L20" s="9">
        <v>12</v>
      </c>
      <c r="M20" s="9">
        <f t="shared" si="0"/>
        <v>220</v>
      </c>
    </row>
    <row r="21" spans="2:13" s="10" customFormat="1" ht="14.25" customHeight="1">
      <c r="B21" s="25">
        <v>17</v>
      </c>
      <c r="C21" s="8" t="s">
        <v>49</v>
      </c>
      <c r="D21" s="17">
        <v>2001</v>
      </c>
      <c r="E21" s="20">
        <v>83</v>
      </c>
      <c r="F21" s="9">
        <v>44</v>
      </c>
      <c r="G21" s="9">
        <v>24</v>
      </c>
      <c r="H21" s="9">
        <v>25</v>
      </c>
      <c r="I21" s="9" t="s">
        <v>25</v>
      </c>
      <c r="J21" s="9">
        <v>25</v>
      </c>
      <c r="K21" s="9">
        <v>9</v>
      </c>
      <c r="L21" s="9">
        <v>9</v>
      </c>
      <c r="M21" s="9">
        <f t="shared" si="0"/>
        <v>219</v>
      </c>
    </row>
    <row r="22" spans="2:13" s="10" customFormat="1" ht="14.25" customHeight="1">
      <c r="B22" s="25">
        <v>18</v>
      </c>
      <c r="C22" s="8" t="s">
        <v>44</v>
      </c>
      <c r="D22" s="17">
        <v>1998</v>
      </c>
      <c r="E22" s="20">
        <v>80</v>
      </c>
      <c r="F22" s="9">
        <v>49</v>
      </c>
      <c r="G22" s="9">
        <v>23</v>
      </c>
      <c r="H22" s="9">
        <v>26</v>
      </c>
      <c r="I22" s="9" t="s">
        <v>25</v>
      </c>
      <c r="J22" s="9">
        <v>24</v>
      </c>
      <c r="K22" s="9">
        <v>8</v>
      </c>
      <c r="L22" s="9">
        <v>7</v>
      </c>
      <c r="M22" s="9">
        <f t="shared" si="0"/>
        <v>217</v>
      </c>
    </row>
    <row r="23" spans="2:13" s="10" customFormat="1" ht="14.25" customHeight="1">
      <c r="B23" s="25">
        <v>19</v>
      </c>
      <c r="C23" s="8" t="s">
        <v>43</v>
      </c>
      <c r="D23" s="17">
        <v>1997</v>
      </c>
      <c r="E23" s="20">
        <v>88</v>
      </c>
      <c r="F23" s="9">
        <v>30</v>
      </c>
      <c r="G23" s="9">
        <v>26</v>
      </c>
      <c r="H23" s="9">
        <v>26</v>
      </c>
      <c r="I23" s="9" t="s">
        <v>25</v>
      </c>
      <c r="J23" s="9">
        <v>26</v>
      </c>
      <c r="K23" s="9">
        <v>10</v>
      </c>
      <c r="L23" s="9">
        <v>10</v>
      </c>
      <c r="M23" s="9">
        <f t="shared" si="0"/>
        <v>216</v>
      </c>
    </row>
    <row r="24" spans="2:13" s="10" customFormat="1" ht="14.25" customHeight="1">
      <c r="B24" s="25">
        <v>20</v>
      </c>
      <c r="C24" s="8" t="s">
        <v>51</v>
      </c>
      <c r="D24" s="17">
        <v>1996</v>
      </c>
      <c r="E24" s="20">
        <v>80</v>
      </c>
      <c r="F24" s="9">
        <v>40</v>
      </c>
      <c r="G24" s="9">
        <v>25</v>
      </c>
      <c r="H24" s="9">
        <v>24</v>
      </c>
      <c r="I24" s="9" t="s">
        <v>25</v>
      </c>
      <c r="J24" s="9">
        <v>25</v>
      </c>
      <c r="K24" s="9">
        <v>12</v>
      </c>
      <c r="L24" s="9">
        <v>8</v>
      </c>
      <c r="M24" s="9">
        <f t="shared" si="0"/>
        <v>214</v>
      </c>
    </row>
    <row r="25" spans="2:13" s="10" customFormat="1" ht="14.25" customHeight="1">
      <c r="B25" s="25">
        <v>21</v>
      </c>
      <c r="C25" s="8" t="s">
        <v>35</v>
      </c>
      <c r="D25" s="17">
        <v>2000</v>
      </c>
      <c r="E25" s="20">
        <v>84</v>
      </c>
      <c r="F25" s="9">
        <v>34</v>
      </c>
      <c r="G25" s="9">
        <v>26</v>
      </c>
      <c r="H25" s="9">
        <v>22</v>
      </c>
      <c r="I25" s="9" t="s">
        <v>25</v>
      </c>
      <c r="J25" s="9">
        <v>27</v>
      </c>
      <c r="K25" s="9">
        <v>9</v>
      </c>
      <c r="L25" s="9">
        <v>10</v>
      </c>
      <c r="M25" s="9">
        <f t="shared" si="0"/>
        <v>212</v>
      </c>
    </row>
    <row r="26" spans="2:13" s="10" customFormat="1" ht="14.25" customHeight="1">
      <c r="B26" s="25">
        <v>22</v>
      </c>
      <c r="C26" s="8" t="s">
        <v>54</v>
      </c>
      <c r="D26" s="17">
        <v>1998</v>
      </c>
      <c r="E26" s="20">
        <v>78</v>
      </c>
      <c r="F26" s="9">
        <v>37</v>
      </c>
      <c r="G26" s="9">
        <v>24</v>
      </c>
      <c r="H26" s="9">
        <v>27</v>
      </c>
      <c r="I26" s="9" t="s">
        <v>25</v>
      </c>
      <c r="J26" s="9">
        <v>25</v>
      </c>
      <c r="K26" s="9">
        <v>9</v>
      </c>
      <c r="L26" s="9">
        <v>10</v>
      </c>
      <c r="M26" s="9">
        <f t="shared" si="0"/>
        <v>210</v>
      </c>
    </row>
    <row r="27" spans="2:13" s="10" customFormat="1" ht="14.25" customHeight="1">
      <c r="B27" s="25">
        <v>23</v>
      </c>
      <c r="C27" s="8" t="s">
        <v>50</v>
      </c>
      <c r="D27" s="17">
        <v>1999</v>
      </c>
      <c r="E27" s="20">
        <v>79</v>
      </c>
      <c r="F27" s="9">
        <v>31</v>
      </c>
      <c r="G27" s="9">
        <v>22</v>
      </c>
      <c r="H27" s="9">
        <v>23</v>
      </c>
      <c r="I27" s="9" t="s">
        <v>25</v>
      </c>
      <c r="J27" s="9">
        <v>29</v>
      </c>
      <c r="K27" s="9">
        <v>8</v>
      </c>
      <c r="L27" s="9">
        <v>7</v>
      </c>
      <c r="M27" s="9">
        <f t="shared" si="0"/>
        <v>199</v>
      </c>
    </row>
    <row r="28" spans="2:13" s="10" customFormat="1" ht="14.25" customHeight="1">
      <c r="B28" s="25">
        <v>24</v>
      </c>
      <c r="C28" s="16" t="s">
        <v>13</v>
      </c>
      <c r="D28" s="21">
        <v>2004</v>
      </c>
      <c r="E28" s="19"/>
      <c r="F28" s="9">
        <v>24</v>
      </c>
      <c r="G28" s="9">
        <v>26</v>
      </c>
      <c r="H28" s="9"/>
      <c r="I28" s="9" t="s">
        <v>25</v>
      </c>
      <c r="J28" s="9"/>
      <c r="K28" s="9"/>
      <c r="L28" s="9"/>
      <c r="M28" s="9">
        <f t="shared" si="0"/>
        <v>50</v>
      </c>
    </row>
    <row r="29" spans="2:13" s="10" customFormat="1" ht="14.25" customHeight="1">
      <c r="B29" s="25"/>
      <c r="C29" s="22"/>
      <c r="D29" s="22"/>
      <c r="E29" s="9"/>
      <c r="F29" s="9"/>
      <c r="G29" s="9"/>
      <c r="H29" s="9"/>
      <c r="I29" s="9"/>
      <c r="J29" s="9"/>
      <c r="K29" s="9"/>
      <c r="L29" s="9"/>
      <c r="M29" s="9">
        <f t="shared" si="0"/>
        <v>0</v>
      </c>
    </row>
  </sheetData>
  <mergeCells count="2">
    <mergeCell ref="C1:L1"/>
    <mergeCell ref="B4:M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9"/>
  <sheetViews>
    <sheetView view="pageBreakPreview" zoomScaleNormal="100" zoomScaleSheetLayoutView="100" workbookViewId="0">
      <selection activeCell="B6" sqref="B6"/>
    </sheetView>
  </sheetViews>
  <sheetFormatPr defaultColWidth="9.140625" defaultRowHeight="15"/>
  <cols>
    <col min="1" max="1" width="1.7109375" style="3" customWidth="1"/>
    <col min="2" max="2" width="5.28515625" style="3" customWidth="1"/>
    <col min="3" max="3" width="22.5703125" style="3" customWidth="1"/>
    <col min="4" max="5" width="8.7109375" style="3" customWidth="1"/>
    <col min="6" max="6" width="10.7109375" style="3" customWidth="1"/>
    <col min="7" max="7" width="11.28515625" style="3" customWidth="1"/>
    <col min="8" max="8" width="11.140625" style="3" customWidth="1"/>
    <col min="9" max="9" width="7.140625" style="3" customWidth="1"/>
    <col min="10" max="10" width="9.140625" style="3"/>
    <col min="11" max="11" width="9.28515625" style="3" customWidth="1"/>
    <col min="12" max="12" width="9.42578125" style="3" customWidth="1"/>
    <col min="13" max="13" width="6.42578125" style="3" customWidth="1"/>
    <col min="14" max="16384" width="9.140625" style="3"/>
  </cols>
  <sheetData>
    <row r="1" spans="2:13" ht="36.6" customHeight="1">
      <c r="C1" s="30" t="s">
        <v>73</v>
      </c>
      <c r="D1" s="30"/>
      <c r="E1" s="30"/>
      <c r="F1" s="30"/>
      <c r="G1" s="30"/>
      <c r="H1" s="30"/>
      <c r="I1" s="30"/>
      <c r="J1" s="30"/>
      <c r="K1" s="30"/>
      <c r="L1" s="30"/>
    </row>
    <row r="3" spans="2:13" ht="51" customHeight="1">
      <c r="B3" s="12" t="s">
        <v>1</v>
      </c>
      <c r="C3" s="24" t="s">
        <v>2</v>
      </c>
      <c r="D3" s="11" t="s">
        <v>27</v>
      </c>
      <c r="E3" s="11" t="s">
        <v>58</v>
      </c>
      <c r="F3" s="11" t="s">
        <v>5</v>
      </c>
      <c r="G3" s="12" t="s">
        <v>4</v>
      </c>
      <c r="H3" s="12" t="s">
        <v>6</v>
      </c>
      <c r="I3" s="11" t="s">
        <v>28</v>
      </c>
      <c r="J3" s="12" t="s">
        <v>3</v>
      </c>
      <c r="K3" s="14" t="s">
        <v>30</v>
      </c>
      <c r="L3" s="14" t="s">
        <v>31</v>
      </c>
      <c r="M3" s="6" t="s">
        <v>0</v>
      </c>
    </row>
    <row r="4" spans="2:13" s="10" customFormat="1" ht="14.25" customHeight="1">
      <c r="B4" s="31" t="s">
        <v>71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s="10" customFormat="1" ht="14.25" customHeight="1">
      <c r="B5" s="25">
        <v>1</v>
      </c>
      <c r="C5" s="15" t="s">
        <v>23</v>
      </c>
      <c r="D5" s="21">
        <v>1997</v>
      </c>
      <c r="E5" s="19">
        <v>90</v>
      </c>
      <c r="F5" s="24">
        <v>29</v>
      </c>
      <c r="G5" s="24">
        <v>28</v>
      </c>
      <c r="H5" s="24">
        <v>26</v>
      </c>
      <c r="I5" s="9" t="s">
        <v>25</v>
      </c>
      <c r="J5" s="24">
        <v>17</v>
      </c>
      <c r="K5" s="24">
        <v>11</v>
      </c>
      <c r="L5" s="24">
        <v>13</v>
      </c>
      <c r="M5" s="9">
        <f t="shared" ref="M5:M12" si="0">SUM(E5:L5)</f>
        <v>214</v>
      </c>
    </row>
    <row r="6" spans="2:13" s="10" customFormat="1" ht="14.25" customHeight="1">
      <c r="B6" s="25">
        <v>1</v>
      </c>
      <c r="C6" s="15" t="s">
        <v>24</v>
      </c>
      <c r="D6" s="21">
        <v>1996</v>
      </c>
      <c r="E6" s="19">
        <v>90</v>
      </c>
      <c r="F6" s="24">
        <v>21</v>
      </c>
      <c r="G6" s="24">
        <v>35</v>
      </c>
      <c r="H6" s="24">
        <v>29</v>
      </c>
      <c r="I6" s="9" t="s">
        <v>25</v>
      </c>
      <c r="J6" s="24">
        <v>17</v>
      </c>
      <c r="K6" s="24">
        <v>11</v>
      </c>
      <c r="L6" s="24">
        <v>11</v>
      </c>
      <c r="M6" s="9">
        <f t="shared" si="0"/>
        <v>214</v>
      </c>
    </row>
    <row r="7" spans="2:13" s="10" customFormat="1" ht="14.25" customHeight="1">
      <c r="B7" s="25">
        <v>3</v>
      </c>
      <c r="C7" s="8" t="s">
        <v>18</v>
      </c>
      <c r="D7" s="17">
        <v>2004</v>
      </c>
      <c r="E7" s="20">
        <v>75</v>
      </c>
      <c r="F7" s="9">
        <v>20</v>
      </c>
      <c r="G7" s="9">
        <v>30</v>
      </c>
      <c r="H7" s="9">
        <v>29</v>
      </c>
      <c r="I7" s="9" t="s">
        <v>25</v>
      </c>
      <c r="J7" s="9">
        <v>22</v>
      </c>
      <c r="K7" s="9">
        <v>11</v>
      </c>
      <c r="L7" s="9">
        <v>10</v>
      </c>
      <c r="M7" s="9">
        <f t="shared" si="0"/>
        <v>197</v>
      </c>
    </row>
    <row r="8" spans="2:13" s="10" customFormat="1" ht="14.25" customHeight="1">
      <c r="B8" s="25">
        <v>4</v>
      </c>
      <c r="C8" s="8" t="s">
        <v>65</v>
      </c>
      <c r="D8" s="17">
        <v>2004</v>
      </c>
      <c r="E8" s="20">
        <v>68</v>
      </c>
      <c r="F8" s="9">
        <v>27</v>
      </c>
      <c r="G8" s="9">
        <v>26</v>
      </c>
      <c r="H8" s="9">
        <v>23</v>
      </c>
      <c r="I8" s="9" t="s">
        <v>25</v>
      </c>
      <c r="J8" s="9">
        <v>35</v>
      </c>
      <c r="K8" s="9">
        <v>0</v>
      </c>
      <c r="L8" s="9">
        <v>0</v>
      </c>
      <c r="M8" s="9">
        <f t="shared" si="0"/>
        <v>179</v>
      </c>
    </row>
    <row r="9" spans="2:13" s="10" customFormat="1" ht="14.25" customHeight="1">
      <c r="B9" s="25">
        <v>5</v>
      </c>
      <c r="C9" s="8" t="s">
        <v>45</v>
      </c>
      <c r="D9" s="17">
        <v>1994</v>
      </c>
      <c r="E9" s="20">
        <v>83</v>
      </c>
      <c r="F9" s="9">
        <v>18</v>
      </c>
      <c r="G9" s="9">
        <v>21</v>
      </c>
      <c r="H9" s="9">
        <v>17</v>
      </c>
      <c r="I9" s="9" t="s">
        <v>25</v>
      </c>
      <c r="J9" s="9">
        <v>22</v>
      </c>
      <c r="K9" s="9">
        <v>8</v>
      </c>
      <c r="L9" s="9">
        <v>9</v>
      </c>
      <c r="M9" s="9">
        <f t="shared" si="0"/>
        <v>178</v>
      </c>
    </row>
    <row r="10" spans="2:13" s="10" customFormat="1" ht="14.25" customHeight="1">
      <c r="B10" s="25">
        <v>6</v>
      </c>
      <c r="C10" s="8" t="s">
        <v>33</v>
      </c>
      <c r="D10" s="17">
        <v>1997</v>
      </c>
      <c r="E10" s="20">
        <v>87</v>
      </c>
      <c r="F10" s="9">
        <v>16</v>
      </c>
      <c r="G10" s="9">
        <v>20</v>
      </c>
      <c r="H10" s="9">
        <v>20</v>
      </c>
      <c r="I10" s="9" t="s">
        <v>25</v>
      </c>
      <c r="J10" s="9">
        <v>18</v>
      </c>
      <c r="K10" s="9">
        <v>7</v>
      </c>
      <c r="L10" s="9">
        <v>8</v>
      </c>
      <c r="M10" s="9">
        <f t="shared" si="0"/>
        <v>176</v>
      </c>
    </row>
    <row r="11" spans="2:13" s="10" customFormat="1" ht="14.25" customHeight="1">
      <c r="B11" s="25">
        <v>7</v>
      </c>
      <c r="C11" s="8" t="s">
        <v>56</v>
      </c>
      <c r="D11" s="17">
        <v>1996</v>
      </c>
      <c r="E11" s="20">
        <v>86</v>
      </c>
      <c r="F11" s="9">
        <v>22</v>
      </c>
      <c r="G11" s="9">
        <v>16</v>
      </c>
      <c r="H11" s="9">
        <v>13</v>
      </c>
      <c r="I11" s="9" t="s">
        <v>25</v>
      </c>
      <c r="J11" s="9">
        <v>20</v>
      </c>
      <c r="K11" s="9">
        <v>6</v>
      </c>
      <c r="L11" s="9">
        <v>8</v>
      </c>
      <c r="M11" s="9">
        <f t="shared" si="0"/>
        <v>171</v>
      </c>
    </row>
    <row r="12" spans="2:13" s="10" customFormat="1" ht="14.25" customHeight="1">
      <c r="B12" s="25">
        <v>8</v>
      </c>
      <c r="C12" s="15" t="s">
        <v>55</v>
      </c>
      <c r="D12" s="21">
        <v>1993</v>
      </c>
      <c r="E12" s="19">
        <v>85</v>
      </c>
      <c r="F12" s="24">
        <v>20</v>
      </c>
      <c r="G12" s="24">
        <v>15</v>
      </c>
      <c r="H12" s="24">
        <v>16</v>
      </c>
      <c r="I12" s="9" t="s">
        <v>25</v>
      </c>
      <c r="J12" s="24">
        <v>16</v>
      </c>
      <c r="K12" s="24">
        <v>8</v>
      </c>
      <c r="L12" s="24">
        <v>7</v>
      </c>
      <c r="M12" s="9">
        <f t="shared" si="0"/>
        <v>167</v>
      </c>
    </row>
    <row r="13" spans="2:13" s="10" customFormat="1" ht="14.2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s="10" customFormat="1" ht="14.2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s="10" customFormat="1" ht="14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s="10" customFormat="1" ht="14.2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s="10" customFormat="1" ht="14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s="10" customFormat="1" ht="14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s="10" customFormat="1" ht="14.2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mergeCells count="2">
    <mergeCell ref="C1:L1"/>
    <mergeCell ref="B4:M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3"/>
  <sheetViews>
    <sheetView view="pageBreakPreview" zoomScaleNormal="100" zoomScaleSheetLayoutView="100" workbookViewId="0">
      <selection activeCell="N16" sqref="N16"/>
    </sheetView>
  </sheetViews>
  <sheetFormatPr defaultColWidth="9.140625" defaultRowHeight="15"/>
  <cols>
    <col min="1" max="1" width="1.7109375" style="3" customWidth="1"/>
    <col min="2" max="2" width="5.28515625" style="3" customWidth="1"/>
    <col min="3" max="3" width="23.85546875" style="3" customWidth="1"/>
    <col min="4" max="4" width="8.7109375" style="3" customWidth="1"/>
    <col min="5" max="5" width="10.7109375" style="3" customWidth="1"/>
    <col min="6" max="6" width="11.28515625" style="3" customWidth="1"/>
    <col min="7" max="7" width="11.140625" style="3" customWidth="1"/>
    <col min="8" max="8" width="7.140625" style="3" customWidth="1"/>
    <col min="9" max="9" width="9.140625" style="3"/>
    <col min="10" max="10" width="9.28515625" style="3" customWidth="1"/>
    <col min="11" max="11" width="9.42578125" style="3" customWidth="1"/>
    <col min="12" max="12" width="6.42578125" style="3" customWidth="1"/>
    <col min="13" max="16384" width="9.140625" style="3"/>
  </cols>
  <sheetData>
    <row r="1" spans="2:12" ht="36.6" customHeight="1">
      <c r="C1" s="30" t="s">
        <v>73</v>
      </c>
      <c r="D1" s="30"/>
      <c r="E1" s="30"/>
      <c r="F1" s="30"/>
      <c r="G1" s="30"/>
      <c r="H1" s="30"/>
      <c r="I1" s="30"/>
      <c r="J1" s="30"/>
      <c r="K1" s="30"/>
    </row>
    <row r="3" spans="2:12" ht="51" customHeight="1">
      <c r="B3" s="12" t="s">
        <v>1</v>
      </c>
      <c r="C3" s="24" t="s">
        <v>2</v>
      </c>
      <c r="D3" s="11" t="s">
        <v>27</v>
      </c>
      <c r="E3" s="11" t="s">
        <v>5</v>
      </c>
      <c r="F3" s="12" t="s">
        <v>4</v>
      </c>
      <c r="G3" s="12" t="s">
        <v>6</v>
      </c>
      <c r="H3" s="11" t="s">
        <v>28</v>
      </c>
      <c r="I3" s="12" t="s">
        <v>3</v>
      </c>
      <c r="J3" s="14" t="s">
        <v>30</v>
      </c>
      <c r="K3" s="14" t="s">
        <v>31</v>
      </c>
      <c r="L3" s="6" t="s">
        <v>0</v>
      </c>
    </row>
    <row r="4" spans="2:12" s="10" customFormat="1" ht="14.25" customHeight="1">
      <c r="B4" s="31" t="s">
        <v>70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s="10" customFormat="1" ht="14.25" customHeight="1">
      <c r="B5" s="25">
        <v>1</v>
      </c>
      <c r="C5" s="2" t="s">
        <v>8</v>
      </c>
      <c r="D5" s="18">
        <v>2006</v>
      </c>
      <c r="E5" s="9">
        <v>32</v>
      </c>
      <c r="F5" s="9">
        <v>32</v>
      </c>
      <c r="G5" s="9">
        <v>29</v>
      </c>
      <c r="H5" s="9" t="s">
        <v>25</v>
      </c>
      <c r="I5" s="9">
        <v>26</v>
      </c>
      <c r="J5" s="9">
        <v>20</v>
      </c>
      <c r="K5" s="9">
        <v>16</v>
      </c>
      <c r="L5" s="9">
        <f>SUM(E5:K5)</f>
        <v>155</v>
      </c>
    </row>
    <row r="6" spans="2:12" s="10" customFormat="1" ht="14.25" customHeight="1">
      <c r="B6" s="25">
        <v>2</v>
      </c>
      <c r="C6" s="8" t="s">
        <v>12</v>
      </c>
      <c r="D6" s="17">
        <v>2005</v>
      </c>
      <c r="E6" s="9">
        <v>37</v>
      </c>
      <c r="F6" s="9">
        <v>34</v>
      </c>
      <c r="G6" s="9">
        <v>30</v>
      </c>
      <c r="H6" s="9" t="s">
        <v>25</v>
      </c>
      <c r="I6" s="9">
        <v>27</v>
      </c>
      <c r="J6" s="9">
        <v>11</v>
      </c>
      <c r="K6" s="9">
        <v>8</v>
      </c>
      <c r="L6" s="9">
        <f>SUM(E6:K6)</f>
        <v>147</v>
      </c>
    </row>
    <row r="7" spans="2:12" s="10" customFormat="1" ht="14.25" customHeight="1">
      <c r="B7" s="25">
        <v>3</v>
      </c>
      <c r="C7" s="16" t="s">
        <v>9</v>
      </c>
      <c r="D7" s="21">
        <v>2006</v>
      </c>
      <c r="E7" s="23">
        <v>47</v>
      </c>
      <c r="F7" s="23">
        <v>30</v>
      </c>
      <c r="G7" s="23">
        <v>24</v>
      </c>
      <c r="H7" s="9" t="s">
        <v>25</v>
      </c>
      <c r="I7" s="23">
        <v>25</v>
      </c>
      <c r="J7" s="23">
        <v>7</v>
      </c>
      <c r="K7" s="23">
        <v>4</v>
      </c>
      <c r="L7" s="9">
        <f>SUM(E7:K7)</f>
        <v>137</v>
      </c>
    </row>
    <row r="8" spans="2:12" s="10" customFormat="1" ht="14.25" customHeight="1">
      <c r="B8" s="25">
        <v>4</v>
      </c>
      <c r="C8" s="8" t="s">
        <v>10</v>
      </c>
      <c r="D8" s="17">
        <v>2005</v>
      </c>
      <c r="E8" s="9">
        <v>31</v>
      </c>
      <c r="F8" s="9">
        <v>23</v>
      </c>
      <c r="G8" s="9">
        <v>19</v>
      </c>
      <c r="H8" s="9" t="s">
        <v>25</v>
      </c>
      <c r="I8" s="9">
        <v>26</v>
      </c>
      <c r="J8" s="9">
        <v>3</v>
      </c>
      <c r="K8" s="9">
        <v>3</v>
      </c>
      <c r="L8" s="9">
        <f>SUM(E8:K8)</f>
        <v>105</v>
      </c>
    </row>
    <row r="9" spans="2:12" s="10" customFormat="1" ht="14.25" customHeight="1">
      <c r="B9" s="25">
        <v>5</v>
      </c>
      <c r="C9" s="16" t="s">
        <v>14</v>
      </c>
      <c r="D9" s="21">
        <v>2006</v>
      </c>
      <c r="E9" s="23">
        <v>18</v>
      </c>
      <c r="F9" s="23">
        <v>16</v>
      </c>
      <c r="G9" s="23">
        <v>22</v>
      </c>
      <c r="H9" s="23" t="s">
        <v>25</v>
      </c>
      <c r="I9" s="23">
        <v>20</v>
      </c>
      <c r="J9" s="23">
        <v>7</v>
      </c>
      <c r="K9" s="23">
        <v>5</v>
      </c>
      <c r="L9" s="9">
        <f>SUM(E9:K9)</f>
        <v>88</v>
      </c>
    </row>
    <row r="10" spans="2:12" s="10" customFormat="1" ht="14.25" customHeight="1">
      <c r="B10" s="25"/>
      <c r="C10" s="26"/>
      <c r="D10" s="7"/>
      <c r="E10" s="23"/>
      <c r="F10" s="23"/>
      <c r="G10" s="23"/>
      <c r="H10" s="23"/>
      <c r="I10" s="23"/>
      <c r="J10" s="23"/>
      <c r="K10" s="23"/>
      <c r="L10" s="9">
        <f t="shared" ref="L10" si="0">SUM(E10:K10)</f>
        <v>0</v>
      </c>
    </row>
    <row r="11" spans="2:12" s="10" customFormat="1" ht="14.25" customHeight="1"/>
    <row r="12" spans="2:12" s="10" customFormat="1" ht="14.25" customHeight="1"/>
    <row r="13" spans="2:12" s="10" customFormat="1" ht="14.25" customHeight="1"/>
  </sheetData>
  <mergeCells count="2">
    <mergeCell ref="C1:K1"/>
    <mergeCell ref="B4:L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8"/>
  <sheetViews>
    <sheetView view="pageBreakPreview" zoomScaleNormal="100" zoomScaleSheetLayoutView="100" workbookViewId="0">
      <selection activeCell="O16" sqref="O16"/>
    </sheetView>
  </sheetViews>
  <sheetFormatPr defaultColWidth="9.140625" defaultRowHeight="15"/>
  <cols>
    <col min="1" max="1" width="1.7109375" style="3" customWidth="1"/>
    <col min="2" max="2" width="5.28515625" style="3" customWidth="1"/>
    <col min="3" max="3" width="23.85546875" style="3" customWidth="1"/>
    <col min="4" max="4" width="8.7109375" style="3" customWidth="1"/>
    <col min="5" max="5" width="10.7109375" style="3" customWidth="1"/>
    <col min="6" max="6" width="11.28515625" style="3" customWidth="1"/>
    <col min="7" max="7" width="11.140625" style="3" customWidth="1"/>
    <col min="8" max="8" width="7.140625" style="3" customWidth="1"/>
    <col min="9" max="9" width="9.140625" style="3"/>
    <col min="10" max="10" width="9.28515625" style="3" customWidth="1"/>
    <col min="11" max="11" width="9.42578125" style="3" customWidth="1"/>
    <col min="12" max="12" width="6.42578125" style="3" customWidth="1"/>
    <col min="13" max="16384" width="9.140625" style="3"/>
  </cols>
  <sheetData>
    <row r="1" spans="2:12" ht="36.6" customHeight="1">
      <c r="C1" s="30" t="s">
        <v>73</v>
      </c>
      <c r="D1" s="30"/>
      <c r="E1" s="30"/>
      <c r="F1" s="30"/>
      <c r="G1" s="30"/>
      <c r="H1" s="30"/>
      <c r="I1" s="30"/>
      <c r="J1" s="30"/>
      <c r="K1" s="30"/>
    </row>
    <row r="3" spans="2:12" ht="51" customHeight="1">
      <c r="B3" s="12" t="s">
        <v>1</v>
      </c>
      <c r="C3" s="24" t="s">
        <v>2</v>
      </c>
      <c r="D3" s="11" t="s">
        <v>27</v>
      </c>
      <c r="E3" s="11" t="s">
        <v>5</v>
      </c>
      <c r="F3" s="12" t="s">
        <v>4</v>
      </c>
      <c r="G3" s="12" t="s">
        <v>6</v>
      </c>
      <c r="H3" s="11" t="s">
        <v>28</v>
      </c>
      <c r="I3" s="12" t="s">
        <v>3</v>
      </c>
      <c r="J3" s="14" t="s">
        <v>30</v>
      </c>
      <c r="K3" s="14" t="s">
        <v>31</v>
      </c>
      <c r="L3" s="6" t="s">
        <v>0</v>
      </c>
    </row>
    <row r="4" spans="2:12" s="10" customFormat="1" ht="14.25" customHeight="1">
      <c r="B4" s="31" t="s">
        <v>69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s="10" customFormat="1" ht="14.25" customHeight="1">
      <c r="B5" s="25">
        <v>1</v>
      </c>
      <c r="C5" s="26" t="s">
        <v>63</v>
      </c>
      <c r="D5" s="19">
        <v>2007</v>
      </c>
      <c r="E5" s="24">
        <v>34</v>
      </c>
      <c r="F5" s="24">
        <v>30</v>
      </c>
      <c r="G5" s="24">
        <v>25</v>
      </c>
      <c r="H5" s="24" t="s">
        <v>25</v>
      </c>
      <c r="I5" s="24">
        <v>32</v>
      </c>
      <c r="J5" s="24">
        <v>11</v>
      </c>
      <c r="K5" s="24">
        <v>11</v>
      </c>
      <c r="L5" s="9">
        <f t="shared" ref="L5:L11" si="0">SUM(E5:K5)</f>
        <v>143</v>
      </c>
    </row>
    <row r="6" spans="2:12" s="10" customFormat="1" ht="14.25" customHeight="1">
      <c r="B6" s="5">
        <v>2</v>
      </c>
      <c r="C6" s="15" t="s">
        <v>66</v>
      </c>
      <c r="D6" s="19">
        <v>2010</v>
      </c>
      <c r="E6" s="24">
        <v>32</v>
      </c>
      <c r="F6" s="24">
        <v>30</v>
      </c>
      <c r="G6" s="24">
        <v>24</v>
      </c>
      <c r="H6" s="24" t="s">
        <v>25</v>
      </c>
      <c r="I6" s="24">
        <v>20</v>
      </c>
      <c r="J6" s="24">
        <v>14</v>
      </c>
      <c r="K6" s="24">
        <v>14</v>
      </c>
      <c r="L6" s="9">
        <f t="shared" si="0"/>
        <v>134</v>
      </c>
    </row>
    <row r="7" spans="2:12" s="10" customFormat="1" ht="14.25" customHeight="1">
      <c r="B7" s="24">
        <v>3</v>
      </c>
      <c r="C7" s="26" t="s">
        <v>60</v>
      </c>
      <c r="D7" s="19">
        <v>2008</v>
      </c>
      <c r="E7" s="24">
        <v>32</v>
      </c>
      <c r="F7" s="24">
        <v>27</v>
      </c>
      <c r="G7" s="24">
        <v>25</v>
      </c>
      <c r="H7" s="24" t="s">
        <v>25</v>
      </c>
      <c r="I7" s="24">
        <v>19</v>
      </c>
      <c r="J7" s="24">
        <v>10</v>
      </c>
      <c r="K7" s="24">
        <v>8</v>
      </c>
      <c r="L7" s="9">
        <f t="shared" si="0"/>
        <v>121</v>
      </c>
    </row>
    <row r="8" spans="2:12" s="10" customFormat="1" ht="14.25" customHeight="1">
      <c r="B8" s="24">
        <v>4</v>
      </c>
      <c r="C8" s="15" t="s">
        <v>59</v>
      </c>
      <c r="D8" s="19">
        <v>2007</v>
      </c>
      <c r="E8" s="24">
        <v>33</v>
      </c>
      <c r="F8" s="24">
        <v>27</v>
      </c>
      <c r="G8" s="24">
        <v>23</v>
      </c>
      <c r="H8" s="24" t="s">
        <v>25</v>
      </c>
      <c r="I8" s="24">
        <v>26</v>
      </c>
      <c r="J8" s="24">
        <v>0</v>
      </c>
      <c r="K8" s="24">
        <v>0</v>
      </c>
      <c r="L8" s="9">
        <f t="shared" si="0"/>
        <v>109</v>
      </c>
    </row>
    <row r="9" spans="2:12" s="10" customFormat="1" ht="14.25" customHeight="1">
      <c r="B9" s="24">
        <v>5</v>
      </c>
      <c r="C9" s="15" t="s">
        <v>15</v>
      </c>
      <c r="D9" s="21">
        <v>2008</v>
      </c>
      <c r="E9" s="5">
        <v>20</v>
      </c>
      <c r="F9" s="5">
        <v>28</v>
      </c>
      <c r="G9" s="5">
        <v>18</v>
      </c>
      <c r="H9" s="9" t="s">
        <v>25</v>
      </c>
      <c r="I9" s="5">
        <v>24</v>
      </c>
      <c r="J9" s="5">
        <v>7</v>
      </c>
      <c r="K9" s="5">
        <v>10</v>
      </c>
      <c r="L9" s="9">
        <f t="shared" si="0"/>
        <v>107</v>
      </c>
    </row>
    <row r="10" spans="2:12" s="10" customFormat="1" ht="14.25" customHeight="1">
      <c r="B10" s="24">
        <v>6</v>
      </c>
      <c r="C10" s="26" t="s">
        <v>11</v>
      </c>
      <c r="D10" s="19">
        <v>2007</v>
      </c>
      <c r="E10" s="24">
        <v>22</v>
      </c>
      <c r="F10" s="24">
        <v>26</v>
      </c>
      <c r="G10" s="24">
        <v>20</v>
      </c>
      <c r="H10" s="24" t="s">
        <v>25</v>
      </c>
      <c r="I10" s="24">
        <v>17</v>
      </c>
      <c r="J10" s="24">
        <v>1</v>
      </c>
      <c r="K10" s="24">
        <v>0</v>
      </c>
      <c r="L10" s="9">
        <f t="shared" si="0"/>
        <v>86</v>
      </c>
    </row>
    <row r="11" spans="2:12" s="10" customFormat="1" ht="14.25" customHeight="1">
      <c r="B11" s="24">
        <v>7</v>
      </c>
      <c r="C11" s="16" t="s">
        <v>61</v>
      </c>
      <c r="D11" s="21">
        <v>2010</v>
      </c>
      <c r="E11" s="23">
        <v>16</v>
      </c>
      <c r="F11" s="23">
        <v>16</v>
      </c>
      <c r="G11" s="23">
        <v>15</v>
      </c>
      <c r="H11" s="23" t="s">
        <v>25</v>
      </c>
      <c r="I11" s="23">
        <v>16</v>
      </c>
      <c r="J11" s="23">
        <v>0</v>
      </c>
      <c r="K11" s="23">
        <v>0</v>
      </c>
      <c r="L11" s="9">
        <f t="shared" si="0"/>
        <v>63</v>
      </c>
    </row>
    <row r="12" spans="2:12" s="10" customFormat="1" ht="14.25" customHeight="1">
      <c r="B12" s="7"/>
      <c r="C12" s="26"/>
      <c r="D12" s="19"/>
      <c r="E12" s="24"/>
      <c r="F12" s="24"/>
      <c r="G12" s="24"/>
      <c r="H12" s="24"/>
      <c r="I12" s="24"/>
      <c r="J12" s="24"/>
      <c r="K12" s="24"/>
      <c r="L12" s="9"/>
    </row>
    <row r="13" spans="2:12" s="10" customFormat="1" ht="14.25" customHeight="1"/>
    <row r="14" spans="2:12" s="10" customFormat="1" ht="14.25" customHeight="1"/>
    <row r="15" spans="2:12" s="10" customFormat="1" ht="14.25" customHeight="1"/>
    <row r="16" spans="2:12" s="10" customFormat="1" ht="14.25" customHeight="1"/>
    <row r="17" spans="2:12" s="10" customFormat="1" ht="14.25" customHeight="1"/>
    <row r="18" spans="2:12" s="10" customFormat="1" ht="14.25" customHeight="1"/>
    <row r="19" spans="2:12" s="10" customFormat="1" ht="14.25" customHeight="1"/>
    <row r="20" spans="2:12" s="10" customFormat="1" ht="14.25" customHeight="1"/>
    <row r="21" spans="2:12" s="10" customFormat="1" ht="14.25" customHeight="1"/>
    <row r="22" spans="2:12" s="10" customFormat="1" ht="14.25" customHeight="1"/>
    <row r="23" spans="2:12" s="10" customFormat="1" ht="14.25" customHeight="1"/>
    <row r="24" spans="2:12" s="10" customFormat="1" ht="14.25" customHeight="1"/>
    <row r="25" spans="2:12" s="10" customFormat="1" ht="14.25" customHeight="1"/>
    <row r="26" spans="2:12" s="10" customFormat="1" ht="14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s="10" customFormat="1" ht="14.2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s="10" customFormat="1" ht="14.2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s="10" customFormat="1" ht="14.2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s="10" customFormat="1" ht="14.2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s="10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s="10" customFormat="1" ht="14.2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s="10" customFormat="1" ht="14.2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s="10" customFormat="1" ht="14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s="10" customFormat="1" ht="14.2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s="10" customFormat="1" ht="14.2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s="10" customFormat="1" ht="14.2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s="10" customFormat="1" ht="14.2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s="10" customFormat="1" ht="14.2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s="10" customFormat="1" ht="14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s="10" customFormat="1" ht="14.2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s="10" customFormat="1" ht="14.2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s="10" customFormat="1" ht="14.2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s="10" customFormat="1" ht="14.2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s="10" customFormat="1" ht="14.2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s="10" customFormat="1" ht="14.2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s="10" customFormat="1" ht="14.2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s="10" customFormat="1" ht="14.2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</sheetData>
  <mergeCells count="2">
    <mergeCell ref="C1:K1"/>
    <mergeCell ref="B4:L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8"/>
  <sheetViews>
    <sheetView view="pageBreakPreview" zoomScaleNormal="100" zoomScaleSheetLayoutView="100" workbookViewId="0">
      <selection activeCell="M16" sqref="M16"/>
    </sheetView>
  </sheetViews>
  <sheetFormatPr defaultColWidth="9.140625" defaultRowHeight="15"/>
  <cols>
    <col min="1" max="1" width="1.7109375" style="3" customWidth="1"/>
    <col min="2" max="2" width="5.28515625" style="3" customWidth="1"/>
    <col min="3" max="3" width="23.85546875" style="3" customWidth="1"/>
    <col min="4" max="4" width="8.7109375" style="3" customWidth="1"/>
    <col min="5" max="5" width="10.7109375" style="3" customWidth="1"/>
    <col min="6" max="6" width="11.28515625" style="3" customWidth="1"/>
    <col min="7" max="7" width="11.140625" style="3" customWidth="1"/>
    <col min="8" max="8" width="7.140625" style="3" customWidth="1"/>
    <col min="9" max="9" width="9.140625" style="3"/>
    <col min="10" max="10" width="9.28515625" style="3" customWidth="1"/>
    <col min="11" max="11" width="9.42578125" style="3" customWidth="1"/>
    <col min="12" max="12" width="6.42578125" style="3" customWidth="1"/>
    <col min="13" max="16384" width="9.140625" style="3"/>
  </cols>
  <sheetData>
    <row r="1" spans="2:12" ht="36.6" customHeight="1">
      <c r="C1" s="30" t="s">
        <v>73</v>
      </c>
      <c r="D1" s="30"/>
      <c r="E1" s="30"/>
      <c r="F1" s="30"/>
      <c r="G1" s="30"/>
      <c r="H1" s="30"/>
      <c r="I1" s="30"/>
      <c r="J1" s="30"/>
      <c r="K1" s="30"/>
    </row>
    <row r="3" spans="2:12" ht="51" customHeight="1">
      <c r="B3" s="12" t="s">
        <v>1</v>
      </c>
      <c r="C3" s="24" t="s">
        <v>2</v>
      </c>
      <c r="D3" s="11" t="s">
        <v>27</v>
      </c>
      <c r="E3" s="11" t="s">
        <v>5</v>
      </c>
      <c r="F3" s="12" t="s">
        <v>4</v>
      </c>
      <c r="G3" s="12" t="s">
        <v>6</v>
      </c>
      <c r="H3" s="11" t="s">
        <v>28</v>
      </c>
      <c r="I3" s="12" t="s">
        <v>3</v>
      </c>
      <c r="J3" s="14" t="s">
        <v>30</v>
      </c>
      <c r="K3" s="14" t="s">
        <v>31</v>
      </c>
      <c r="L3" s="6" t="s">
        <v>0</v>
      </c>
    </row>
    <row r="4" spans="2:12" s="10" customFormat="1" ht="14.25" customHeight="1">
      <c r="B4" s="28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s="10" customFormat="1" ht="14.25" customHeight="1">
      <c r="B5" s="25">
        <v>1</v>
      </c>
      <c r="C5" s="15" t="s">
        <v>20</v>
      </c>
      <c r="D5" s="21">
        <v>2006</v>
      </c>
      <c r="E5" s="24">
        <v>30</v>
      </c>
      <c r="F5" s="24">
        <v>39</v>
      </c>
      <c r="G5" s="24">
        <v>28</v>
      </c>
      <c r="H5" s="9" t="s">
        <v>25</v>
      </c>
      <c r="I5" s="24">
        <v>28</v>
      </c>
      <c r="J5" s="24">
        <v>11</v>
      </c>
      <c r="K5" s="24">
        <v>11</v>
      </c>
      <c r="L5" s="9">
        <f t="shared" ref="L5:L11" si="0">SUM(E5:K5)</f>
        <v>147</v>
      </c>
    </row>
    <row r="6" spans="2:12" s="10" customFormat="1" ht="14.25" customHeight="1">
      <c r="B6" s="24">
        <v>2</v>
      </c>
      <c r="C6" s="15" t="s">
        <v>19</v>
      </c>
      <c r="D6" s="21">
        <v>2006</v>
      </c>
      <c r="E6" s="24">
        <v>36</v>
      </c>
      <c r="F6" s="24">
        <v>27</v>
      </c>
      <c r="G6" s="24">
        <v>31</v>
      </c>
      <c r="H6" s="9" t="s">
        <v>25</v>
      </c>
      <c r="I6" s="24">
        <v>26</v>
      </c>
      <c r="J6" s="24">
        <v>9</v>
      </c>
      <c r="K6" s="24">
        <v>11</v>
      </c>
      <c r="L6" s="9">
        <f t="shared" si="0"/>
        <v>140</v>
      </c>
    </row>
    <row r="7" spans="2:12" s="10" customFormat="1" ht="14.25" customHeight="1">
      <c r="B7" s="24">
        <v>3</v>
      </c>
      <c r="C7" s="15" t="s">
        <v>22</v>
      </c>
      <c r="D7" s="21">
        <v>2006</v>
      </c>
      <c r="E7" s="24">
        <v>36</v>
      </c>
      <c r="F7" s="24">
        <v>32</v>
      </c>
      <c r="G7" s="24">
        <v>29</v>
      </c>
      <c r="H7" s="9" t="s">
        <v>25</v>
      </c>
      <c r="I7" s="24">
        <v>20</v>
      </c>
      <c r="J7" s="24">
        <v>11</v>
      </c>
      <c r="K7" s="24">
        <v>5</v>
      </c>
      <c r="L7" s="9">
        <f t="shared" si="0"/>
        <v>133</v>
      </c>
    </row>
    <row r="8" spans="2:12" s="10" customFormat="1" ht="14.25" customHeight="1">
      <c r="B8" s="24">
        <v>4</v>
      </c>
      <c r="C8" s="15" t="s">
        <v>21</v>
      </c>
      <c r="D8" s="21">
        <v>2006</v>
      </c>
      <c r="E8" s="24">
        <v>25</v>
      </c>
      <c r="F8" s="24">
        <v>29</v>
      </c>
      <c r="G8" s="24">
        <v>23</v>
      </c>
      <c r="H8" s="9" t="s">
        <v>25</v>
      </c>
      <c r="I8" s="24">
        <v>25</v>
      </c>
      <c r="J8" s="24">
        <v>11</v>
      </c>
      <c r="K8" s="24">
        <v>11</v>
      </c>
      <c r="L8" s="9">
        <f t="shared" si="0"/>
        <v>124</v>
      </c>
    </row>
    <row r="9" spans="2:12" s="10" customFormat="1" ht="14.25" customHeight="1">
      <c r="B9" s="24">
        <v>5</v>
      </c>
      <c r="C9" s="2" t="s">
        <v>17</v>
      </c>
      <c r="D9" s="18">
        <v>2006</v>
      </c>
      <c r="E9" s="9">
        <v>16</v>
      </c>
      <c r="F9" s="9">
        <v>27</v>
      </c>
      <c r="G9" s="9">
        <v>25</v>
      </c>
      <c r="H9" s="9" t="s">
        <v>25</v>
      </c>
      <c r="I9" s="9">
        <v>17</v>
      </c>
      <c r="J9" s="9">
        <v>10</v>
      </c>
      <c r="K9" s="9">
        <v>11</v>
      </c>
      <c r="L9" s="9">
        <f t="shared" si="0"/>
        <v>106</v>
      </c>
    </row>
    <row r="10" spans="2:12" s="10" customFormat="1" ht="14.25" customHeight="1">
      <c r="B10" s="24">
        <v>6</v>
      </c>
      <c r="C10" s="15" t="s">
        <v>16</v>
      </c>
      <c r="D10" s="21">
        <v>2007</v>
      </c>
      <c r="E10" s="24">
        <v>19</v>
      </c>
      <c r="F10" s="24">
        <v>24</v>
      </c>
      <c r="G10" s="24">
        <v>17</v>
      </c>
      <c r="H10" s="9" t="s">
        <v>25</v>
      </c>
      <c r="I10" s="24">
        <v>23</v>
      </c>
      <c r="J10" s="24">
        <v>10</v>
      </c>
      <c r="K10" s="24">
        <v>9</v>
      </c>
      <c r="L10" s="9">
        <f t="shared" si="0"/>
        <v>102</v>
      </c>
    </row>
    <row r="11" spans="2:12" s="10" customFormat="1" ht="14.25" customHeight="1">
      <c r="B11" s="24">
        <v>7</v>
      </c>
      <c r="C11" s="15" t="s">
        <v>26</v>
      </c>
      <c r="D11" s="21">
        <v>2007</v>
      </c>
      <c r="E11" s="24">
        <v>15</v>
      </c>
      <c r="F11" s="24">
        <v>23</v>
      </c>
      <c r="G11" s="24">
        <v>16</v>
      </c>
      <c r="H11" s="9" t="s">
        <v>25</v>
      </c>
      <c r="I11" s="24">
        <v>29</v>
      </c>
      <c r="J11" s="24">
        <v>14</v>
      </c>
      <c r="K11" s="24">
        <v>0</v>
      </c>
      <c r="L11" s="9">
        <f t="shared" si="0"/>
        <v>97</v>
      </c>
    </row>
    <row r="12" spans="2:12" s="10" customFormat="1" ht="14.25" customHeight="1">
      <c r="B12" s="24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2" s="10" customFormat="1" ht="14.25" customHeight="1"/>
    <row r="14" spans="2:12" s="10" customFormat="1" ht="14.25" customHeight="1"/>
    <row r="15" spans="2:12" s="10" customFormat="1" ht="14.25" customHeight="1"/>
    <row r="16" spans="2:12" s="10" customFormat="1" ht="14.25" customHeight="1"/>
    <row r="17" spans="2:12" s="10" customFormat="1" ht="14.25" customHeight="1"/>
    <row r="18" spans="2:12" s="10" customFormat="1" ht="14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s="10" customFormat="1" ht="14.2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s="10" customFormat="1" ht="14.2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s="10" customFormat="1" ht="14.2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s="10" customFormat="1" ht="14.2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s="10" customFormat="1" ht="14.2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s="10" customFormat="1" ht="14.2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s="10" customFormat="1" ht="14.2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s="10" customFormat="1" ht="14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s="10" customFormat="1" ht="14.2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s="10" customFormat="1" ht="14.2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s="10" customFormat="1" ht="14.2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s="10" customFormat="1" ht="14.2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s="10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s="10" customFormat="1" ht="14.2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s="10" customFormat="1" ht="14.2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s="10" customFormat="1" ht="14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s="10" customFormat="1" ht="14.2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s="10" customFormat="1" ht="14.2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s="10" customFormat="1" ht="14.2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s="10" customFormat="1" ht="14.2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s="10" customFormat="1" ht="14.2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s="10" customFormat="1" ht="14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s="10" customFormat="1" ht="14.2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s="10" customFormat="1" ht="14.2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s="10" customFormat="1" ht="14.2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s="10" customFormat="1" ht="14.2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s="10" customFormat="1" ht="14.2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s="10" customFormat="1" ht="14.2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s="10" customFormat="1" ht="14.2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s="10" customFormat="1" ht="14.2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</sheetData>
  <mergeCells count="2">
    <mergeCell ref="C1:K1"/>
    <mergeCell ref="B4:L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8"/>
  <sheetViews>
    <sheetView view="pageBreakPreview" zoomScaleNormal="100" zoomScaleSheetLayoutView="100" workbookViewId="0">
      <selection activeCell="W19" sqref="W19"/>
    </sheetView>
  </sheetViews>
  <sheetFormatPr defaultColWidth="9.140625" defaultRowHeight="15"/>
  <cols>
    <col min="1" max="1" width="1.7109375" style="3" customWidth="1"/>
    <col min="2" max="2" width="5.28515625" style="3" customWidth="1"/>
    <col min="3" max="3" width="23.85546875" style="3" customWidth="1"/>
    <col min="4" max="4" width="8.7109375" style="3" customWidth="1"/>
    <col min="5" max="5" width="10.7109375" style="3" customWidth="1"/>
    <col min="6" max="6" width="11.28515625" style="3" customWidth="1"/>
    <col min="7" max="7" width="11.140625" style="3" customWidth="1"/>
    <col min="8" max="8" width="7.140625" style="3" customWidth="1"/>
    <col min="9" max="9" width="9.140625" style="3"/>
    <col min="10" max="10" width="9.28515625" style="3" customWidth="1"/>
    <col min="11" max="11" width="9.42578125" style="3" customWidth="1"/>
    <col min="12" max="12" width="6.42578125" style="3" customWidth="1"/>
    <col min="13" max="16384" width="9.140625" style="3"/>
  </cols>
  <sheetData>
    <row r="1" spans="2:12" ht="36.6" customHeight="1">
      <c r="C1" s="30" t="s">
        <v>74</v>
      </c>
      <c r="D1" s="30"/>
      <c r="E1" s="30"/>
      <c r="F1" s="30"/>
      <c r="G1" s="30"/>
      <c r="H1" s="30"/>
      <c r="I1" s="30"/>
      <c r="J1" s="30"/>
      <c r="K1" s="30"/>
    </row>
    <row r="3" spans="2:12" ht="51" customHeight="1">
      <c r="B3" s="12" t="s">
        <v>1</v>
      </c>
      <c r="C3" s="24" t="s">
        <v>2</v>
      </c>
      <c r="D3" s="11" t="s">
        <v>27</v>
      </c>
      <c r="E3" s="11" t="s">
        <v>5</v>
      </c>
      <c r="F3" s="12" t="s">
        <v>4</v>
      </c>
      <c r="G3" s="12" t="s">
        <v>6</v>
      </c>
      <c r="H3" s="11" t="s">
        <v>28</v>
      </c>
      <c r="I3" s="12" t="s">
        <v>3</v>
      </c>
      <c r="J3" s="14" t="s">
        <v>30</v>
      </c>
      <c r="K3" s="14" t="s">
        <v>31</v>
      </c>
      <c r="L3" s="6" t="s">
        <v>0</v>
      </c>
    </row>
    <row r="4" spans="2:12" s="10" customFormat="1" ht="14.25" customHeight="1">
      <c r="B4" s="29" t="s">
        <v>67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2" s="10" customFormat="1" ht="14.25" customHeight="1">
      <c r="B5" s="24">
        <v>1</v>
      </c>
      <c r="C5" s="15" t="s">
        <v>64</v>
      </c>
      <c r="D5" s="19">
        <v>2010</v>
      </c>
      <c r="E5" s="24">
        <v>35</v>
      </c>
      <c r="F5" s="24">
        <v>32</v>
      </c>
      <c r="G5" s="24">
        <v>30</v>
      </c>
      <c r="H5" s="24" t="s">
        <v>25</v>
      </c>
      <c r="I5" s="24">
        <v>26</v>
      </c>
      <c r="J5" s="24">
        <v>15</v>
      </c>
      <c r="K5" s="24">
        <v>17</v>
      </c>
      <c r="L5" s="9">
        <f>SUM(E5:K5)</f>
        <v>155</v>
      </c>
    </row>
    <row r="6" spans="2:12" s="10" customFormat="1" ht="14.25" customHeight="1">
      <c r="B6" s="24">
        <v>2</v>
      </c>
      <c r="C6" s="15" t="s">
        <v>29</v>
      </c>
      <c r="D6" s="21">
        <v>2008</v>
      </c>
      <c r="E6" s="24">
        <v>35</v>
      </c>
      <c r="F6" s="24">
        <v>25</v>
      </c>
      <c r="G6" s="24">
        <v>24</v>
      </c>
      <c r="H6" s="24" t="s">
        <v>25</v>
      </c>
      <c r="I6" s="24">
        <v>30</v>
      </c>
      <c r="J6" s="24">
        <v>9</v>
      </c>
      <c r="K6" s="24">
        <v>6</v>
      </c>
      <c r="L6" s="9">
        <f>SUM(E6:K6)</f>
        <v>129</v>
      </c>
    </row>
    <row r="7" spans="2:12" s="10" customFormat="1" ht="14.25" customHeight="1">
      <c r="B7" s="24">
        <v>3</v>
      </c>
      <c r="C7" s="15" t="s">
        <v>62</v>
      </c>
      <c r="D7" s="19">
        <v>2010</v>
      </c>
      <c r="E7" s="24">
        <v>24</v>
      </c>
      <c r="F7" s="24">
        <v>26</v>
      </c>
      <c r="G7" s="24">
        <v>24</v>
      </c>
      <c r="H7" s="24" t="s">
        <v>25</v>
      </c>
      <c r="I7" s="24">
        <v>19</v>
      </c>
      <c r="J7" s="24">
        <v>14</v>
      </c>
      <c r="K7" s="24">
        <v>12</v>
      </c>
      <c r="L7" s="9">
        <f>SUM(E7:K7)</f>
        <v>119</v>
      </c>
    </row>
    <row r="8" spans="2:12" s="10" customFormat="1" ht="14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s="10" customFormat="1" ht="14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s="10" customFormat="1" ht="14.2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s="10" customFormat="1" ht="14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s="10" customFormat="1" ht="14.2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s="10" customFormat="1" ht="14.2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s="10" customFormat="1" ht="14.2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s="10" customFormat="1" ht="14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s="10" customFormat="1" ht="14.2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s="10" customFormat="1" ht="14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s="10" customFormat="1" ht="14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s="10" customFormat="1" ht="14.2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s="10" customFormat="1" ht="14.2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s="10" customFormat="1" ht="14.2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s="10" customFormat="1" ht="14.2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s="10" customFormat="1" ht="14.2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s="10" customFormat="1" ht="14.2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s="10" customFormat="1" ht="14.2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s="10" customFormat="1" ht="14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s="10" customFormat="1" ht="14.2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s="10" customFormat="1" ht="14.2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s="10" customFormat="1" ht="14.2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s="10" customFormat="1" ht="14.2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s="10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s="10" customFormat="1" ht="14.2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s="10" customFormat="1" ht="14.2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s="10" customFormat="1" ht="14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s="10" customFormat="1" ht="14.2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s="10" customFormat="1" ht="14.2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s="10" customFormat="1" ht="14.2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s="10" customFormat="1" ht="14.2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s="10" customFormat="1" ht="14.2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s="10" customFormat="1" ht="14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s="10" customFormat="1" ht="14.2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s="10" customFormat="1" ht="14.2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s="10" customFormat="1" ht="14.2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s="10" customFormat="1" ht="14.2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s="10" customFormat="1" ht="14.2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s="10" customFormat="1" ht="14.2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s="10" customFormat="1" ht="14.2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s="10" customFormat="1" ht="14.2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</sheetData>
  <sortState ref="B5:M7">
    <sortCondition descending="1" ref="L5:L7"/>
  </sortState>
  <mergeCells count="2">
    <mergeCell ref="B4:L4"/>
    <mergeCell ref="C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Полиатлон</vt:lpstr>
      <vt:lpstr>Юноши 16 и ст</vt:lpstr>
      <vt:lpstr>Девушки 16 и ст</vt:lpstr>
      <vt:lpstr>Юноши 14-15</vt:lpstr>
      <vt:lpstr>Мальчики 12-13</vt:lpstr>
      <vt:lpstr>Девушки 14-15</vt:lpstr>
      <vt:lpstr>Девочки 12-13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Vib</cp:lastModifiedBy>
  <cp:lastPrinted>2020-05-07T21:38:38Z</cp:lastPrinted>
  <dcterms:created xsi:type="dcterms:W3CDTF">2020-04-25T10:50:17Z</dcterms:created>
  <dcterms:modified xsi:type="dcterms:W3CDTF">2020-05-08T13:18:47Z</dcterms:modified>
</cp:coreProperties>
</file>